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6240" tabRatio="895" activeTab="0"/>
  </bookViews>
  <sheets>
    <sheet name="計画一面" sheetId="1" r:id="rId1"/>
    <sheet name="計画二面" sheetId="2" r:id="rId2"/>
    <sheet name="計画三面" sheetId="3" r:id="rId3"/>
    <sheet name="計画四面" sheetId="4" r:id="rId4"/>
    <sheet name="計画五面" sheetId="5" r:id="rId5"/>
    <sheet name="計画六面" sheetId="6" r:id="rId6"/>
    <sheet name="計画七面" sheetId="7" r:id="rId7"/>
    <sheet name="計画別紙" sheetId="8" r:id="rId8"/>
    <sheet name="計画委任" sheetId="9" r:id="rId9"/>
    <sheet name="計画注意" sheetId="10" r:id="rId10"/>
    <sheet name="変更一面" sheetId="11" r:id="rId11"/>
    <sheet name="変更委任" sheetId="12" r:id="rId12"/>
    <sheet name="リスト項目" sheetId="13" r:id="rId13"/>
  </sheets>
  <definedNames>
    <definedName name="_xlfn.SINGLE" hidden="1">#NAME?</definedName>
    <definedName name="_xlnm.Print_Area" localSheetId="8">'計画委任'!$E$1000:$U$1053</definedName>
    <definedName name="_xlnm.Print_Area" localSheetId="0">'計画一面'!$A$1:$AE$97</definedName>
    <definedName name="_xlnm.Print_Area" localSheetId="4">'計画五面'!$A$1:$AE$57</definedName>
    <definedName name="_xlnm.Print_Area" localSheetId="2">'計画三面'!$A$1:$AE$46</definedName>
    <definedName name="_xlnm.Print_Area" localSheetId="3">'計画四面'!$A$1:$AD$58</definedName>
    <definedName name="_xlnm.Print_Area" localSheetId="6">'計画七面'!$A$1:$AE$38</definedName>
    <definedName name="_xlnm.Print_Area" localSheetId="9">'計画注意'!$A$1:$AD$133</definedName>
    <definedName name="_xlnm.Print_Area" localSheetId="1">'計画二面'!$A$1:$AD$88</definedName>
    <definedName name="_xlnm.Print_Area" localSheetId="7">'計画別紙'!$A$1:$AE$110</definedName>
    <definedName name="_xlnm.Print_Area" localSheetId="5">'計画六面'!$A$1:$AE$57</definedName>
    <definedName name="_xlnm.Print_Area" localSheetId="11">'変更委任'!$E$1000:$U$1053</definedName>
    <definedName name="_xlnm.Print_Area" localSheetId="10">'変更一面'!$A$1:$AE$97</definedName>
    <definedName name="_xlnm.Print_Titles" localSheetId="8">'計画委任'!$1000:$1000</definedName>
    <definedName name="_xlnm.Print_Titles" localSheetId="6">'計画七面'!$1:$3</definedName>
    <definedName name="_xlnm.Print_Titles" localSheetId="11">'変更委任'!$1000:$1000</definedName>
  </definedNames>
  <calcPr fullCalcOnLoad="1"/>
</workbook>
</file>

<file path=xl/comments2.xml><?xml version="1.0" encoding="utf-8"?>
<comments xmlns="http://schemas.openxmlformats.org/spreadsheetml/2006/main">
  <authors>
    <author>s_kobayashi</author>
  </authors>
  <commentList>
    <comment ref="J5"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66"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84"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8"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2"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List>
</comments>
</file>

<file path=xl/comments3.xml><?xml version="1.0" encoding="utf-8"?>
<comments xmlns="http://schemas.openxmlformats.org/spreadsheetml/2006/main">
  <authors>
    <author>watanabe</author>
  </authors>
  <commentList>
    <comment ref="J8" authorId="0">
      <text>
        <r>
          <rPr>
            <b/>
            <sz val="9"/>
            <color indexed="10"/>
            <rFont val="ＭＳ Ｐゴシック"/>
            <family val="3"/>
          </rPr>
          <t>都道府県</t>
        </r>
      </text>
    </comment>
  </commentList>
</comments>
</file>

<file path=xl/comments8.xml><?xml version="1.0" encoding="utf-8"?>
<comments xmlns="http://schemas.openxmlformats.org/spreadsheetml/2006/main">
  <authors>
    <author>s_kobayashi</author>
  </authors>
  <commentList>
    <comment ref="E53" authorId="0">
      <text>
        <r>
          <rPr>
            <b/>
            <sz val="9"/>
            <color indexed="10"/>
            <rFont val="ＭＳ ゴシック"/>
            <family val="3"/>
          </rPr>
          <t>該当する場合、■としてください。</t>
        </r>
      </text>
    </comment>
  </commentList>
</comments>
</file>

<file path=xl/sharedStrings.xml><?xml version="1.0" encoding="utf-8"?>
<sst xmlns="http://schemas.openxmlformats.org/spreadsheetml/2006/main" count="1645" uniqueCount="733">
  <si>
    <t>年</t>
  </si>
  <si>
    <t>（第一面）</t>
  </si>
  <si>
    <t>（</t>
  </si>
  <si>
    <t>（第二面）</t>
  </si>
  <si>
    <t>（注意）</t>
  </si>
  <si>
    <t>階</t>
  </si>
  <si>
    <t>（地下）</t>
  </si>
  <si>
    <t>（地上）</t>
  </si>
  <si>
    <t>【５．建築物の階数】</t>
  </si>
  <si>
    <t>（第三面）</t>
  </si>
  <si>
    <t>（第六面）</t>
  </si>
  <si>
    <t>㎡</t>
  </si>
  <si>
    <t>□</t>
  </si>
  <si>
    <t>計画書</t>
  </si>
  <si>
    <t>受付欄</t>
  </si>
  <si>
    <t>【３.設計者】</t>
  </si>
  <si>
    <t>京都府</t>
  </si>
  <si>
    <t>大阪府</t>
  </si>
  <si>
    <t>奈良県</t>
  </si>
  <si>
    <t>和歌山県</t>
  </si>
  <si>
    <t>鳥取県</t>
  </si>
  <si>
    <t>島根県</t>
  </si>
  <si>
    <t>岡山県</t>
  </si>
  <si>
    <t>広島県</t>
  </si>
  <si>
    <t>山口県</t>
  </si>
  <si>
    <t>香川県</t>
  </si>
  <si>
    <t>愛媛県</t>
  </si>
  <si>
    <t>高知県</t>
  </si>
  <si>
    <t>福岡県</t>
  </si>
  <si>
    <t>（</t>
  </si>
  <si>
    <t>（</t>
  </si>
  <si>
    <t>【４.確認の申請】</t>
  </si>
  <si>
    <t>【５.備考】</t>
  </si>
  <si>
    <t>申請済</t>
  </si>
  <si>
    <t>未申請</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</si>
  <si>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</si>
  <si>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</si>
  <si>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</si>
  <si>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</si>
  <si>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</si>
  <si>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</si>
  <si>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</si>
  <si>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</si>
  <si>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</si>
  <si>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</si>
  <si>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</si>
  <si>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</si>
  <si>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</si>
  <si>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</si>
  <si>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一部</t>
  </si>
  <si>
    <t>地域</t>
  </si>
  <si>
    <t>【１０．工事着手予定年月日】</t>
  </si>
  <si>
    <t>【１１．工事完了予定年月日】</t>
  </si>
  <si>
    <t>月</t>
  </si>
  <si>
    <t>日</t>
  </si>
  <si>
    <t>【１２．備考】</t>
  </si>
  <si>
    <t>【１．付近見取図】</t>
  </si>
  <si>
    <t>【２．配置図】</t>
  </si>
  <si>
    <t>（第五面）</t>
  </si>
  <si>
    <t>【１．非住宅部分の用途】</t>
  </si>
  <si>
    <t>（</t>
  </si>
  <si>
    <t>【４．非住宅部分のエネルギー消費性能】</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</si>
  <si>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</si>
  <si>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</si>
  <si>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</si>
  <si>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</si>
  <si>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</si>
  <si>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</si>
  <si>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</si>
  <si>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</si>
  <si>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</si>
  <si>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</si>
  <si>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</si>
  <si>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</si>
  <si>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</si>
  <si>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</si>
  <si>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</si>
  <si>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【４．住戸のエネルギー消費性能】</t>
  </si>
  <si>
    <t>）</t>
  </si>
  <si>
    <t>【断熱材の施工法】</t>
  </si>
  <si>
    <t>内断熱工法</t>
  </si>
  <si>
    <t>外断熱工法</t>
  </si>
  <si>
    <t>外張断熱工法</t>
  </si>
  <si>
    <t>内張断熱工法</t>
  </si>
  <si>
    <t>【断熱性能】</t>
  </si>
  <si>
    <t>熱貫流率</t>
  </si>
  <si>
    <t>㎜）</t>
  </si>
  <si>
    <t>（</t>
  </si>
  <si>
    <t>熱抵抗値</t>
  </si>
  <si>
    <t>(㎡・K）/W）</t>
  </si>
  <si>
    <t>【該当箇所の有無】</t>
  </si>
  <si>
    <t>【開口部比率】</t>
  </si>
  <si>
    <t>【開口部比率区分】</t>
  </si>
  <si>
    <t>建具等の種類</t>
  </si>
  <si>
    <t>（建具の材質・構造</t>
  </si>
  <si>
    <t>（ガラスの種別</t>
  </si>
  <si>
    <t>【日射遮蔽性能】</t>
  </si>
  <si>
    <t>ガラスの日射熱取得率</t>
  </si>
  <si>
    <t>ひさし、軒等</t>
  </si>
  <si>
    <t>（上記以外の方位に設置するもの</t>
  </si>
  <si>
    <t>【冷房】</t>
  </si>
  <si>
    <t>冷房設備</t>
  </si>
  <si>
    <t>【換気】</t>
  </si>
  <si>
    <t>換気設備</t>
  </si>
  <si>
    <t>【照明】</t>
  </si>
  <si>
    <t>照明設備</t>
  </si>
  <si>
    <t>給湯設備</t>
  </si>
  <si>
    <t>【給湯】</t>
  </si>
  <si>
    <t>7.第六面関係</t>
  </si>
  <si>
    <t>8.第七面関係</t>
  </si>
  <si>
    <t>9.別紙関係</t>
  </si>
  <si>
    <t>適合判定通知書番号欄</t>
  </si>
  <si>
    <t>（第四面）</t>
  </si>
  <si>
    <t>ＢＥＩ</t>
  </si>
  <si>
    <t>断熱材の種別及び厚さ</t>
  </si>
  <si>
    <t>W/(㎡・K)）</t>
  </si>
  <si>
    <t>（南±25度に設置するもの</t>
  </si>
  <si>
    <t>断熱補強の範囲</t>
  </si>
  <si>
    <t>)</t>
  </si>
  <si>
    <t>号</t>
  </si>
  <si>
    <t>決裁欄</t>
  </si>
  <si>
    <t>様式第一（第一条第一項関係）（日本工業規格Ａ列4番）</t>
  </si>
  <si>
    <t>充填断熱工法</t>
  </si>
  <si>
    <t>付属部材</t>
  </si>
  <si>
    <t>提出者の住所又は
主たる事務所の所在地</t>
  </si>
  <si>
    <t>提出者の氏名又は名称</t>
  </si>
  <si>
    <t>印</t>
  </si>
  <si>
    <t>号</t>
  </si>
  <si>
    <t>代表者の氏名</t>
  </si>
  <si>
    <t>設計者氏名</t>
  </si>
  <si>
    <t>号</t>
  </si>
  <si>
    <t>（本欄には記入しないでください。）</t>
  </si>
  <si>
    <t>【１．建築主】</t>
  </si>
  <si>
    <t>【ｲ.</t>
  </si>
  <si>
    <t>氏名のﾌﾘｶﾞﾅ</t>
  </si>
  <si>
    <t>】</t>
  </si>
  <si>
    <t>【ﾛ.</t>
  </si>
  <si>
    <t>氏名</t>
  </si>
  <si>
    <t>【ﾊ.</t>
  </si>
  <si>
    <t>郵便番号</t>
  </si>
  <si>
    <t>〒</t>
  </si>
  <si>
    <t>【ﾆ.</t>
  </si>
  <si>
    <t>住所</t>
  </si>
  <si>
    <t>【ﾎ.</t>
  </si>
  <si>
    <t>電話番号</t>
  </si>
  <si>
    <t>【FAX番号】</t>
  </si>
  <si>
    <t>（第一面）　別紙</t>
  </si>
  <si>
    <t>【２．代理者】</t>
  </si>
  <si>
    <t>【ｲ.</t>
  </si>
  <si>
    <t>資格</t>
  </si>
  <si>
    <t>】</t>
  </si>
  <si>
    <t>（</t>
  </si>
  <si>
    <t>）建築士</t>
  </si>
  <si>
    <t>（</t>
  </si>
  <si>
    <t>【ﾛ.</t>
  </si>
  <si>
    <t>氏名</t>
  </si>
  <si>
    <t>【ﾊ.</t>
  </si>
  <si>
    <t>建築士事務所名</t>
  </si>
  <si>
    <t>【ﾆ.</t>
  </si>
  <si>
    <t>】</t>
  </si>
  <si>
    <t>【ﾎ.</t>
  </si>
  <si>
    <t>所在地</t>
  </si>
  <si>
    <t>【ﾍ.</t>
  </si>
  <si>
    <t>）建築士事務所</t>
  </si>
  <si>
    <t>沖縄県</t>
  </si>
  <si>
    <t>鹿児島県</t>
  </si>
  <si>
    <t>宮崎県</t>
  </si>
  <si>
    <t>大分県</t>
  </si>
  <si>
    <t>熊本県</t>
  </si>
  <si>
    <t>長崎県</t>
  </si>
  <si>
    <t>佐賀県</t>
  </si>
  <si>
    <t>徳島県</t>
  </si>
  <si>
    <t>兵庫県</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</si>
  <si>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</si>
  <si>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</si>
  <si>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</si>
  <si>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</si>
  <si>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</si>
  <si>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</si>
  <si>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</si>
  <si>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</si>
  <si>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</si>
  <si>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</si>
  <si>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</si>
  <si>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</si>
  <si>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</si>
  <si>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</si>
  <si>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</si>
  <si>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</si>
  <si>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</si>
  <si>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</si>
  <si>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</si>
  <si>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</si>
  <si>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</si>
  <si>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青森県</t>
  </si>
  <si>
    <t>【Mail】</t>
  </si>
  <si>
    <t xml:space="preserve"> (代表となる設計者）</t>
  </si>
  <si>
    <t>【ﾄ.</t>
  </si>
  <si>
    <t>】</t>
  </si>
  <si>
    <t xml:space="preserve"> (その他の設計者）</t>
  </si>
  <si>
    <t>（第二面）　別紙</t>
  </si>
  <si>
    <t>(他の建築主）</t>
  </si>
  <si>
    <t>（区分　08620　）　ごみ焼却場</t>
  </si>
  <si>
    <t>（区分　08620　）　汚物処理場</t>
  </si>
  <si>
    <t>（区分　08620　）　と蓄場</t>
  </si>
  <si>
    <t>（区分　08620　）　火葬場</t>
  </si>
  <si>
    <t>（区分　08610　）　卸売市場</t>
  </si>
  <si>
    <t>（区分　08600　）　専ら性的好奇心をそそる写真その他の物品の販売を目的とする店舗</t>
  </si>
  <si>
    <t>（区分　08600　）　専ら異性を同伴する客の休息の用に供する施設</t>
  </si>
  <si>
    <t>（区分　08600　）　ストリップ劇場</t>
  </si>
  <si>
    <t>（区分　08600　）　のぞき劇場</t>
  </si>
  <si>
    <t>（区分　08600　）　ヌードスタジオ</t>
  </si>
  <si>
    <t>（区分　08600　）　個室付浴場に係る公衆浴場　　　　　</t>
  </si>
  <si>
    <t>（区分　08590　）　ダンスホール</t>
  </si>
  <si>
    <t>（区分　08580　）　バー</t>
  </si>
  <si>
    <t>（区分　08580　）　ナイトクラブ</t>
  </si>
  <si>
    <t>（区分　08580　）　カフェー</t>
  </si>
  <si>
    <t>（区分　08580　）　キャバレー</t>
  </si>
  <si>
    <t>（区分　08570　）　料理店</t>
  </si>
  <si>
    <t>（区分　08560　）　展示場</t>
  </si>
  <si>
    <t>（区分　08550　）　集会場</t>
  </si>
  <si>
    <t>（区分　08550　）　公会堂</t>
  </si>
  <si>
    <t>（区分　08540　）　観覧場</t>
  </si>
  <si>
    <t>（区分　08530　）　演芸場</t>
  </si>
  <si>
    <t>（区分　08530　）　映画館</t>
  </si>
  <si>
    <t>（区分　08530　）　劇場</t>
  </si>
  <si>
    <t>（区分　08520　）　倉庫業を営まない倉庫</t>
  </si>
  <si>
    <t>（区分　08510　）　倉庫業を営む倉庫</t>
  </si>
  <si>
    <t>（区分　08500　）　自転車駐車場</t>
  </si>
  <si>
    <t>（区分　08490　）　自動車車庫</t>
  </si>
  <si>
    <t>（区分　08480　）　テレビスタジオ</t>
  </si>
  <si>
    <t>（区分　08480　）　映画スタジオ</t>
  </si>
  <si>
    <t>（区分　08470　）　事務所</t>
  </si>
  <si>
    <t>（区分　08460　）　物品販売業を営む店舗以外の店舗</t>
  </si>
  <si>
    <t>（区分　08458　）　宅地建物取引業を営む店舗</t>
  </si>
  <si>
    <t>（区分　08458　）　損害保険代理店</t>
  </si>
  <si>
    <t>（区分　08458　）　銀行の支店</t>
  </si>
  <si>
    <t>（区分　08456　）　サービス業を営む店舗</t>
  </si>
  <si>
    <t>（区分　08456　）　囲碁教室</t>
  </si>
  <si>
    <t>（区分　08456　）　華道教室</t>
  </si>
  <si>
    <t>（区分　08456　）　学習塾</t>
  </si>
  <si>
    <t>（区分　08456　）　菓子屋</t>
  </si>
  <si>
    <t>（区分　08456　）　豆腐屋</t>
  </si>
  <si>
    <t>（区分　08456　）　米屋</t>
  </si>
  <si>
    <t>（区分　08456　）　パン屋</t>
  </si>
  <si>
    <t>（区分　08456　）　家庭電気器具店</t>
  </si>
  <si>
    <t>（区分　08456　）　自転車店</t>
  </si>
  <si>
    <t>（区分　08456　）　建具屋</t>
  </si>
  <si>
    <t>（区分　08456　）　畳屋</t>
  </si>
  <si>
    <t>（区分　08456　）　洋服店</t>
  </si>
  <si>
    <t>（区分　08456　）　貸本屋</t>
  </si>
  <si>
    <t>（区分　08456　）　貸衣装屋</t>
  </si>
  <si>
    <t>（区分　08456　）　質屋</t>
  </si>
  <si>
    <t>（区分　08456　）　クリーニング取次店</t>
  </si>
  <si>
    <t>（区分　08456　）　美容院</t>
  </si>
  <si>
    <t>（区分　08456　）　理髪店</t>
  </si>
  <si>
    <t>（区分　08452　）　喫茶店</t>
  </si>
  <si>
    <t>（区分　08452　）　食堂　</t>
  </si>
  <si>
    <t>（区分　08450　）　飲食店</t>
  </si>
  <si>
    <t>（区分　08440　）　物品販売業を営む店舗</t>
  </si>
  <si>
    <t>（区分　08440　）　マーケット</t>
  </si>
  <si>
    <t>（区分　08440　）　百貨店　　</t>
  </si>
  <si>
    <t>（区分  08390　）  カラオケボックス</t>
  </si>
  <si>
    <t>（区分  08390　）  場外車券売場</t>
  </si>
  <si>
    <t>（区分  08390　）  勝馬投票券発売所</t>
  </si>
  <si>
    <t>（区分  08390　）  射的場</t>
  </si>
  <si>
    <t>（区分  08390　）  ぱちんこ屋</t>
  </si>
  <si>
    <t>（区分  08390　）  マージャン屋</t>
  </si>
  <si>
    <t>（区分  08210　）  児童福祉施設等</t>
  </si>
  <si>
    <t>（区分 08990）  その他</t>
  </si>
  <si>
    <t>（区分 08620）  火葬場又はと蓄場、汚物処理場、ごみ焼却場その他の処理施設</t>
  </si>
  <si>
    <t>（区分 08610）  卸売市場</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</si>
  <si>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</si>
  <si>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08590）  ダンスホール</t>
  </si>
  <si>
    <t>（区分 08580）  キャバレー、カフェー、ナイトクラブ又はバー</t>
  </si>
  <si>
    <t>（区分 08570）  料理店</t>
  </si>
  <si>
    <t>（区分 08560）  展示場</t>
  </si>
  <si>
    <t>（区分 08550）  公会堂又は集会場</t>
  </si>
  <si>
    <t>（区分 08540）  観覧場</t>
  </si>
  <si>
    <t>（区分 08530）  劇場、映画館又は演芸場</t>
  </si>
  <si>
    <t>（区分 08520）  倉庫業を営まない倉庫</t>
  </si>
  <si>
    <t>（区分 08510）  倉庫業を営む倉庫</t>
  </si>
  <si>
    <t>（区分 08500）  自転車駐車場</t>
  </si>
  <si>
    <t>（区分 08490）  自動車車庫</t>
  </si>
  <si>
    <t>（区分 08480）  映画スタジオ又はテレビスタジオ</t>
  </si>
  <si>
    <t>（区分 08470）  事務所</t>
  </si>
  <si>
    <t>（区分 08460）  物品販売業を営む店舗以外の店舗（前2項に掲げるものを除く）</t>
  </si>
  <si>
    <t>（区分 08458）  銀行の支店、損害保険代理店、宅地建物取引業を営む店舗その他これらに類するサービス業を営む店舗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</si>
  <si>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</si>
  <si>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08452）  食堂又は喫茶店</t>
  </si>
  <si>
    <t>（区分 08450）  飲食店（次項に掲げるものを除く）</t>
  </si>
  <si>
    <t>（区分 08440）  百貨店、マーケットその他の物品販売業を営む店舗　(前項に掲げるもの及び専ら性的好奇心をそそる写真その他の物品の販売を行うものを除く）</t>
  </si>
  <si>
    <t>（区分 08438）  日用品の販売を主たる目的とする店舗</t>
  </si>
  <si>
    <t>（区分 08430）  堆肥舎又は水産物の増殖場若しくは養殖場</t>
  </si>
  <si>
    <t>（区分 08420）  畜舎</t>
  </si>
  <si>
    <t>（区分 08410）  自動車教習所</t>
  </si>
  <si>
    <t>（区分 08400）  ホテル又は旅館</t>
  </si>
  <si>
    <t>（区分 08390）  マージャン屋、ぱちんこ屋、射的場、勝馬投票券発売所、場外車券売場その他これらに類するもの又はカラオケボックスその他これらに類するもの</t>
  </si>
  <si>
    <t>（区分 08380）  体育館又はスポーツ練習場(前項に掲げるものを除く）</t>
  </si>
  <si>
    <t>（区分 08370）  ボーリング場、スケート場、水泳場、スキー場、ゴルフ練習場又はバッティング練習場</t>
  </si>
  <si>
    <t>（区分 08360）  危険物の貯蔵又は処理に供するもの</t>
  </si>
  <si>
    <t>（区分 08350）  自動車修理工場</t>
  </si>
  <si>
    <t>（区分 08340）  工場（自動車修理工場を除く）</t>
  </si>
  <si>
    <t>（区分 08330）  税務署、警察署、保健所又は消防署その他これに類するもの</t>
  </si>
  <si>
    <t>（区分 08320）  建築基準法施行令第130条の4第5号に基づき国土交通大臣が指定する施設</t>
  </si>
  <si>
    <t>（区分 08310）  公衆便所、休憩所又は路線バスの停留所の上家</t>
  </si>
  <si>
    <t>（区分 08300）  地方公共団体の支庁又は支所</t>
  </si>
  <si>
    <t>（区分 08290）  郵便局</t>
  </si>
  <si>
    <t>（区分 08280）  公衆電話所</t>
  </si>
  <si>
    <t>（区分 08270）  巡査派出所</t>
  </si>
  <si>
    <t>（区分 08260）  病院</t>
  </si>
  <si>
    <t>（区分 08250）  診療所(患者の収容施設のないものに限る）</t>
  </si>
  <si>
    <t>（区分 08240）  診療所(患者の収容施設のあるものに限る）</t>
  </si>
  <si>
    <t>（区分 08230）  公衆浴場(個室付浴場業に係る公衆浴場を除く）</t>
  </si>
  <si>
    <t>（区分 08220）  隣保館</t>
  </si>
  <si>
    <t>（区分 08210）  児童福祉施設等（前3項に掲げるものを除く）</t>
  </si>
  <si>
    <t>（区分 08190）  助産所</t>
  </si>
  <si>
    <t>（区分 08180）  保育所その他これに類するもの</t>
  </si>
  <si>
    <t>（区分 08170）  老人ホーム、身体障害者福祉ホームその他これらに類するもの</t>
  </si>
  <si>
    <t>（区分 08160）  神社、寺院、教会その他これらに類するもの</t>
  </si>
  <si>
    <t>（区分 08150）  博物館その他これに類するもの</t>
  </si>
  <si>
    <t>（区分 08140）  図書館その他これに類するもの</t>
  </si>
  <si>
    <t>（区分 08130）  各種学校</t>
  </si>
  <si>
    <t>指定のない地域</t>
  </si>
  <si>
    <t>（区分 08120）  専修学校</t>
  </si>
  <si>
    <t>工業専用</t>
  </si>
  <si>
    <t>（区分 08110）  大学又は高等専門学校</t>
  </si>
  <si>
    <t>工業</t>
  </si>
  <si>
    <t>（区分 08100）  養護学校、盲学校又は聾学校</t>
  </si>
  <si>
    <t>準工業</t>
  </si>
  <si>
    <t>（区分 08090）  中学校又は高等学校</t>
  </si>
  <si>
    <t>商業</t>
  </si>
  <si>
    <t>（区分 08080）  小学校</t>
  </si>
  <si>
    <t>近隣商業</t>
  </si>
  <si>
    <t>その他（　　　　　　　　　　）</t>
  </si>
  <si>
    <t>大規模の模様替</t>
  </si>
  <si>
    <t>組石造</t>
  </si>
  <si>
    <t>（区分 08070）  幼稚園</t>
  </si>
  <si>
    <t>準住居</t>
  </si>
  <si>
    <t>添付する構造に係る設計図書</t>
  </si>
  <si>
    <t>限界耐力計算</t>
  </si>
  <si>
    <t>大規模の修繕</t>
  </si>
  <si>
    <t>法第42条第2項</t>
  </si>
  <si>
    <t>その他</t>
  </si>
  <si>
    <t>鉄骨鉄筋コンクリート造</t>
  </si>
  <si>
    <t>（区分 08060）  住宅で事務所、店舗その他これらに類する用途を兼ねるもの</t>
  </si>
  <si>
    <t>第二種住居</t>
  </si>
  <si>
    <t>静岡県</t>
  </si>
  <si>
    <t>添付する設備に係る設計図書</t>
  </si>
  <si>
    <t>保有水平耐力計算</t>
  </si>
  <si>
    <t>用途変更</t>
  </si>
  <si>
    <t>法第42条第1項五号</t>
  </si>
  <si>
    <t>準耐火建築物（ロ－２）</t>
  </si>
  <si>
    <t>鉄筋コンクリート造</t>
  </si>
  <si>
    <t>（区分 08050）  下宿</t>
  </si>
  <si>
    <t>第一種住居</t>
  </si>
  <si>
    <t>添付する意匠に係る設計図書</t>
  </si>
  <si>
    <t>許容応力度等計算</t>
  </si>
  <si>
    <t>法第20条第4号</t>
  </si>
  <si>
    <t>移転</t>
  </si>
  <si>
    <t>法第42条第1項四号</t>
  </si>
  <si>
    <t>準耐火建築物（ロ－１）</t>
  </si>
  <si>
    <t>鉄骨造</t>
  </si>
  <si>
    <t>（区分 08040）  寄宿舎</t>
  </si>
  <si>
    <t>第二種中高層住居専用</t>
  </si>
  <si>
    <t>宮城県</t>
  </si>
  <si>
    <t>添付する構造図及び構造計算書</t>
  </si>
  <si>
    <t>比較的小規模の建築物の計算</t>
  </si>
  <si>
    <t>法第20条第3号</t>
  </si>
  <si>
    <t>改築</t>
  </si>
  <si>
    <t>法第42条第1項三号</t>
  </si>
  <si>
    <t>準耐火建築物（イ－２）</t>
  </si>
  <si>
    <t>軽量鉄骨造</t>
  </si>
  <si>
    <t>（区分 08030）  共同住宅</t>
  </si>
  <si>
    <t>第一種中高層住居専用</t>
  </si>
  <si>
    <t>千葉県</t>
  </si>
  <si>
    <t>岩手県</t>
  </si>
  <si>
    <t>添付する設計図書（構造図及び構造計算書除く）</t>
  </si>
  <si>
    <t>壁量計算（木造）</t>
  </si>
  <si>
    <t>法第20条第2号</t>
  </si>
  <si>
    <t>増築</t>
  </si>
  <si>
    <t>法第42条第1項二号</t>
  </si>
  <si>
    <t>準耐火建築物（イ－１）</t>
  </si>
  <si>
    <t>木造(枠組壁)</t>
  </si>
  <si>
    <t>（区分 08020）  長屋</t>
  </si>
  <si>
    <t>第二種低層住居専用</t>
  </si>
  <si>
    <t>埼玉県</t>
  </si>
  <si>
    <t>添付するすべての設計図書</t>
  </si>
  <si>
    <t>審査特例</t>
  </si>
  <si>
    <t>法第20条第1号</t>
  </si>
  <si>
    <t>新築</t>
  </si>
  <si>
    <t>法第42条第1項一号</t>
  </si>
  <si>
    <t>耐火建築物</t>
  </si>
  <si>
    <t>木造(在来軸組)</t>
  </si>
  <si>
    <t>（区分 08010）  一戸建ての住宅</t>
  </si>
  <si>
    <t>第一種低層住居専用</t>
  </si>
  <si>
    <t>茨城県</t>
  </si>
  <si>
    <t>北海道</t>
  </si>
  <si>
    <t>造</t>
  </si>
  <si>
    <t>（区分　　　　　　）</t>
  </si>
  <si>
    <t>設計図書の選択項目</t>
  </si>
  <si>
    <t>構造計算の種類</t>
  </si>
  <si>
    <t>建築物の区分</t>
  </si>
  <si>
    <t>工事種別</t>
  </si>
  <si>
    <t>道路種別</t>
  </si>
  <si>
    <t>耐火種別</t>
  </si>
  <si>
    <t>構造種別</t>
  </si>
  <si>
    <t>用途区分</t>
  </si>
  <si>
    <t>用途地域</t>
  </si>
  <si>
    <t>業務エリア</t>
  </si>
  <si>
    <t>都道府県</t>
  </si>
  <si>
    <t>項目番号</t>
  </si>
  <si>
    <t>地域区分</t>
  </si>
  <si>
    <t>㎡</t>
  </si>
  <si>
    <t>）</t>
  </si>
  <si>
    <t>【ﾛ.</t>
  </si>
  <si>
    <t>【ﾊ.</t>
  </si>
  <si>
    <t>全体</t>
  </si>
  <si>
    <t>増築部分</t>
  </si>
  <si>
    <t>新築</t>
  </si>
  <si>
    <t>】</t>
  </si>
  <si>
    <t>増築</t>
  </si>
  <si>
    <t>改築</t>
  </si>
  <si>
    <t>【２．非住宅部分の床面積】</t>
  </si>
  <si>
    <t>[建築主等に関する事項]</t>
  </si>
  <si>
    <t>［建築物及びその敷地に関する事項］</t>
  </si>
  <si>
    <t>［非住宅部分に関する事項］</t>
  </si>
  <si>
    <t>床面積</t>
  </si>
  <si>
    <t>開放部分を除いた部分の床面積</t>
  </si>
  <si>
    <t>［住宅部分に関する事項］</t>
  </si>
  <si>
    <t>【２．住宅部分の床面積】</t>
  </si>
  <si>
    <t>［住戸に関する事項］</t>
  </si>
  <si>
    <t>【２．住戸の存ずる階】</t>
  </si>
  <si>
    <t>【３．専有部分の床面積】</t>
  </si>
  <si>
    <t>㎡</t>
  </si>
  <si>
    <t>基準UA</t>
  </si>
  <si>
    <t>基準ηAC</t>
  </si>
  <si>
    <t>-</t>
  </si>
  <si>
    <t>１．住戸に係る事項</t>
  </si>
  <si>
    <t>(ｲ)外気に接する部分</t>
  </si>
  <si>
    <t>(ﾛ)その他の部分</t>
  </si>
  <si>
    <t>□有　□無</t>
  </si>
  <si>
    <t>W/(㎡・K)）</t>
  </si>
  <si>
    <t>（日射熱取得率</t>
  </si>
  <si>
    <t>）</t>
  </si>
  <si>
    <t>２．備考</t>
  </si>
  <si>
    <t>【暖房】</t>
  </si>
  <si>
    <t>暖房設備</t>
  </si>
  <si>
    <t>(</t>
  </si>
  <si>
    <t>㎜）</t>
  </si>
  <si>
    <t>断熱補強の熱抵抗値</t>
  </si>
  <si>
    <t>効率</t>
  </si>
  <si>
    <t>効率</t>
  </si>
  <si>
    <t>（厚さ</t>
  </si>
  <si>
    <t>１）屋根又は天井</t>
  </si>
  <si>
    <t>２）壁</t>
  </si>
  <si>
    <t>３）床</t>
  </si>
  <si>
    <t>４）土間床等の外周部分の基礎</t>
  </si>
  <si>
    <t>５）開口部</t>
  </si>
  <si>
    <t>６）構造熱橋部</t>
  </si>
  <si>
    <t>（１）外壁、窓等を通しての熱の損失の防止のための措置</t>
  </si>
  <si>
    <t>（２）空気調和設備等に係るエネルギーの効率的利用のための措置</t>
  </si>
  <si>
    <t>１．各面共通関係</t>
  </si>
  <si>
    <t>２．第一面関係</t>
  </si>
  <si>
    <t>３．第二面関係</t>
  </si>
  <si>
    <t>４．第三面関係</t>
  </si>
  <si>
    <t>５．第四面関係</t>
  </si>
  <si>
    <t>６．第五面関係</t>
  </si>
  <si>
    <t>第六面は、第三面の【6.建築物の用途】の欄で「複合建築物」を選択した場合のみ記載して下さい。</t>
  </si>
  <si>
    <t>　　</t>
  </si>
  <si>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</si>
  <si>
    <t>①　</t>
  </si>
  <si>
    <t>提出者が法人である場合には、代表者の氏名を併せて記載してください。</t>
  </si>
  <si>
    <t>建築主が２者以上の場合は、【1.建築主】の欄は代表となる建築主について記入し、別紙に他の建築主について記入して添えてください。</t>
  </si>
  <si>
    <t>②　</t>
  </si>
  <si>
    <t>①　</t>
  </si>
  <si>
    <t>　　</t>
  </si>
  <si>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</si>
  <si>
    <t>【2.代理者】の欄は、建築主からの委任を受けて提出をする場合に記入してください。</t>
  </si>
  <si>
    <t>③　</t>
  </si>
  <si>
    <t>④　</t>
  </si>
  <si>
    <t>【2.代理者】及び【3.設計者】の欄は、代理者又は設計者が建築士事務所に属しているときは、その名称を書き、建築士事務所に属していないときは、所在地はそれぞれ代理者又は設計者の住所を書いてください。</t>
  </si>
  <si>
    <t>【3.設計者】の欄は、代表となる設計者及び提出に係る建築物のエネルギー消費性能確保計画に係る他のすべての設計者について記入してください。</t>
  </si>
  <si>
    <t>⑤　</t>
  </si>
  <si>
    <t>【4.確認の申請】の欄は、該当するチェックボックスに「レ」又は「■」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県○○市、郡○○町、村、程度で結構です。</t>
  </si>
  <si>
    <t>【6.建築物の用途】及び【7.工事種別】の欄は、該当するチェックボックスに「レ」又は「■」マークを入れてください。</t>
  </si>
  <si>
    <t>②　</t>
  </si>
  <si>
    <t>【9.該当する地域の区分】の欄において、「地域の区分」は、基準省令第1条第1項第2号イ(1)の地域の区分をいいます。</t>
  </si>
  <si>
    <t>付近見取図には、方位、道路及び目標となる地物を明示してください。</t>
  </si>
  <si>
    <t>②　</t>
  </si>
  <si>
    <t>配置図には、縮尺、方位、敷地境界線、敷地内における建築物の位置、計画に係る建築物と他の建築物との別並びに敷地の接する道路の位置及び幅員を明示してください。</t>
  </si>
  <si>
    <t>【1.非住宅部分の用途】の欄は、建築基準法施行規則（昭和25年建設省令第40号）別紙の表の用途の区分に従い記入して下さい。</t>
  </si>
  <si>
    <t>②　</t>
  </si>
  <si>
    <t>【2.非住宅部分の床面積】の欄は、第三面の【7.工事種別】の欄の工事種別に応じ、非住宅部分の床面積を記載して下さい。増築又は改築の場合は、延べ面積を併せて記載して下さい。</t>
  </si>
  <si>
    <t>③　</t>
  </si>
  <si>
    <t>④　</t>
  </si>
  <si>
    <t>⑥　</t>
  </si>
  <si>
    <t>【4.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</si>
  <si>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　　</t>
  </si>
  <si>
    <t>【2.住宅部分の床面積】の欄は、第三面の【7.工事種別】の欄の工事種別に応じ、住宅部分の床面積を記載して下さい。増築又は改築の場合は、延べ面積を併せて記載して下さい。</t>
  </si>
  <si>
    <t>　　</t>
  </si>
  <si>
    <t>【2.住宅部分の床面積】の欄において、「床面積」は、単に住宅部分の床面積をいい、「開放部分を除いた部分の床面積」は、令第4条第1項に規定する床面積をいいます。</t>
  </si>
  <si>
    <t>④　</t>
  </si>
  <si>
    <t>【4.非住宅部分のエネルギー消費性能】の欄は、「基準省令第1条第1項第1号イの基準」、「基準省令第1条第1号ロの基準」又は「国土交通大臣が認める方法及びその結果」の該当するチェックボックスに、「レ」又は「■」マークを入れた上で記載してください。「ＢＥＩ」については、小数点第二位未満を切り上げた数値を記載してください。</t>
  </si>
  <si>
    <t>　</t>
  </si>
  <si>
    <t>【3.基準省令附則第2条の適用の有無】の欄は、該当するチェックボックスに「レ」又は「■」マークを入れ、「有」の場合は申請に係る建築物が「地域の気候及び風土に応じた住宅であることにより基準省令第　1条第1項第2号イに適合させることが困難」であると認定を受けた所管行政庁の名称を記載してください。</t>
  </si>
  <si>
    <t>【4.基準省令附則第4条の適用の有無】の欄は、該当するチェックボックスに「レ」又は「■」マークを入れ、「有」の場合は申請に係る建築物の新築工事の竣工年月日を記載してください。</t>
  </si>
  <si>
    <t>⑥　</t>
  </si>
  <si>
    <t>【5.住宅部分のエネルギー消費性能】の欄は、以下の内容に従って記載してください。</t>
  </si>
  <si>
    <t>（1）</t>
  </si>
  <si>
    <t>「基準一次エネルギー消費量」、「設計一次エネルギー消費量」及び「ＢＥＩ」、「一次エネルギー消費量に関する仕様基準」又は「国土交通大臣が認める方法及びその結果」の該当するチェ ックボックスに「レ」又は「■」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</si>
  <si>
    <t>（2）</t>
  </si>
  <si>
    <t>この欄において、次に掲げる用語の意義は、それぞれ次のとおりとします。</t>
  </si>
  <si>
    <t>ⅰ)</t>
  </si>
  <si>
    <t>　　　　</t>
  </si>
  <si>
    <t>ＢＥＩ　設計一次エネルギー消費量（その他一次エネルギー消費量を除く。）を基準一次エネルギー消費量（その他一次エネルギー消費量を除く。）で除したものをいいます。</t>
  </si>
  <si>
    <t>ⅱ)</t>
  </si>
  <si>
    <t>一次エネルギー消費量に関する仕様基準　基準省令第1条第1項第2号ロ(2)に規定する国土交通大臣が定める基準をいいます。</t>
  </si>
  <si>
    <t>⑦　</t>
  </si>
  <si>
    <t>第六面は、確認申請等他の制度の申請書の写しに必要事項を補って追加して記載した書面その他の記載すべき事項のすべてが明示された別の書面をもって代えることができます。</t>
  </si>
  <si>
    <t>①　</t>
  </si>
  <si>
    <t>第七面は、第三面の【6.建築物の用途】の欄で「複合建築物」を選択した場合に、住戸ごとに作成してください。</t>
  </si>
  <si>
    <t>住戸の階数が二以上である場合には、【3.専用部分の床面積】に各階ごとの床面積を併せて記載してください。</t>
  </si>
  <si>
    <t>【4.住戸のエネルギー消費性能】の欄は、以下の内容に従って記載してください。</t>
  </si>
  <si>
    <t>「1.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レ」又は「■」マークを入れた上で記載してください。「外皮平均熱貫流率」及び「冷房期の平均日射熱取得率」については、それぞれの基準値（基準省令第1条第1項第2号イ(1)の表に掲げる数値をいう。）と併せて記載してください。「外壁、窓等を通しての熱の損失の防止に関する仕様基準」を用いる場合は、別紙に詳細を記載してください。</t>
  </si>
  <si>
    <t>　　　　</t>
  </si>
  <si>
    <t>　　　　</t>
  </si>
  <si>
    <t>「2.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レ」又は「■」マークを入れた上で記載してください。「ＢＥＩ」については、小数点第二位未満を切り上げた数値を記載してください。「一次エネルギー消費量に関する仕様基準」を用いる場合は、別紙に詳細を記載してください。</t>
  </si>
  <si>
    <t>（3）</t>
  </si>
  <si>
    <t>　　　</t>
  </si>
  <si>
    <t xml:space="preserve">ⅰ) </t>
  </si>
  <si>
    <t>ＢＥＩ　設計一次エネルギー消費量（その他一次エネルギー消費量を除く。）を基準一次エネルネルギー消費量（その他一次エネルギー消費量を除く。）で除したものをいいます。</t>
  </si>
  <si>
    <t xml:space="preserve">ⅱ) </t>
  </si>
  <si>
    <t xml:space="preserve">ⅲ) </t>
  </si>
  <si>
    <t>外壁、窓等を通しての熱の損失の防止に関する仕様基準　基準省令第1条第1項第2号イ(2)に規定する国土交通大臣が定める基準をいいます。</t>
  </si>
  <si>
    <t>　　　</t>
  </si>
  <si>
    <t xml:space="preserve">ⅳ) </t>
  </si>
  <si>
    <t>基準対象外　基準省令附則第4条第1項の規定の適用を受ける場合をいいます。</t>
  </si>
  <si>
    <t>第七面は、確認申請等他の制度の申請書の写しに必要事項を補うこと、複数の住戸に関する情報を集約して記載すること等により記載すべき事項の全てが明示された別の書面をもって代えることができます。</t>
  </si>
  <si>
    <t>1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</si>
  <si>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②　</t>
  </si>
  <si>
    <t>1欄の(1)の1）から3）までにおける「断熱材の施工法」は、部位ごとに断熱材の施工法を複数用いている場合は、主たる施工法のチェックボックスに「レ」又は「■」マークを入れてください。なお、主たる施工法以外の施工法について、主たる施工法に準じて、別紙のうち当該部位に係る事項を記入したものを添えることを妨げるものではありません。</t>
  </si>
  <si>
    <t>③　</t>
  </si>
  <si>
    <t>1欄の(1)の1）から4）までにおける「断熱性能」は、「断熱材の種別及び厚さ」、「熱貫流率」又は「熱抵抗値」のうち、該当するチェックボックスに「レ」又は「■」マークを入れ、併せて必要な事項を記入してください。「断熱材の種別及び厚さ」については、当該部位に使用している断熱材の材料名及び厚さを記入してください。</t>
  </si>
  <si>
    <t>④　</t>
  </si>
  <si>
    <t>　　</t>
  </si>
  <si>
    <t>1欄の(1)の3）及び4）における（イ）及び（ロ）の「該当箇所の有無」は、該当箇所がある場合には「有」のチェックボックスに「レ」又は「■」マークを入れてください。</t>
  </si>
  <si>
    <t>⑤　</t>
  </si>
  <si>
    <t>1欄の(1)の5）の「開口部比率」とは、外皮面積の合計に占める開口部の面積の割合をいいます。</t>
  </si>
  <si>
    <t>⑥　</t>
  </si>
  <si>
    <t>1欄の(1)の5）は、開口部のうち主たるものを対象として、必要な事項を記入してください。</t>
  </si>
  <si>
    <t>⑦　</t>
  </si>
  <si>
    <t>1欄の(1)の5）の「断熱性能」は、「建具等の種類」又は「熱貫流率」の該当するチェックボックスに「レ」又は「■」マークを入れ、必要な事項を記入してください。</t>
  </si>
  <si>
    <t>⑧　</t>
  </si>
  <si>
    <t>1欄の(1)の5）の「日射遮蔽性能」は、「ガラスの日射熱取得率」、「付属部材」又は「ひさし、軒等」について該当するチェックボックスに「レ」又は「■」マークを入れ、必要な事項を記入してください。</t>
  </si>
  <si>
    <t>⑨　</t>
  </si>
  <si>
    <t>1欄の(1)の6）の「該当箇所の有無」は、該当箇所がある場合には、「有」のチェックボックスに「レ」又は「■」マークを入れ、「断熱性能」の欄に、「断熱補強の範囲」及び「断熱補強の熱抵抗値」を記入してください。</t>
  </si>
  <si>
    <t>⑩　</t>
  </si>
  <si>
    <t>1欄の(2)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</si>
  <si>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⑪　</t>
  </si>
  <si>
    <t>1欄に書き表せない事項で特に記入すべき事項は、2欄に記入し、又は別紙に記入して添えてください。</t>
  </si>
  <si>
    <t>）</t>
  </si>
  <si>
    <t>登録第</t>
  </si>
  <si>
    <t>号</t>
  </si>
  <si>
    <t>）</t>
  </si>
  <si>
    <t>知事登録第</t>
  </si>
  <si>
    <t>（種別</t>
  </si>
  <si>
    <r>
      <t>第FBC</t>
    </r>
    <r>
      <rPr>
        <sz val="9"/>
        <color indexed="10"/>
        <rFont val="ＭＳ ゴシック"/>
        <family val="3"/>
      </rPr>
      <t>省適受</t>
    </r>
  </si>
  <si>
    <t>様式第二（第二条第一項関係）（日本工業規格Ａ列4番）</t>
  </si>
  <si>
    <t>変更計画書</t>
  </si>
  <si>
    <t>【計画を変更する建築物の直前の建築物エネルギー消費性能適合性判定】</t>
  </si>
  <si>
    <t>【適合判定通知書交付年月日】　平成　　年　　月　　日</t>
  </si>
  <si>
    <t>【適合判定通知書交付者】</t>
  </si>
  <si>
    <t>【計画変更の対象の範囲】</t>
  </si>
  <si>
    <t>【計画変更の概要】</t>
  </si>
  <si>
    <t>（本欄には記入しないでください。）</t>
  </si>
  <si>
    <t>【適合判定通知書番号】</t>
  </si>
  <si>
    <t>富士建築センター株式会社</t>
  </si>
  <si>
    <t>建築物全体</t>
  </si>
  <si>
    <t>建築物の一部（非住宅部分）</t>
  </si>
  <si>
    <t>建築物の一部（住宅部分）</t>
  </si>
  <si>
    <t>（注意）</t>
  </si>
  <si>
    <t>１．第二面から第七面までとして別記様式第一の第二面から第七面までに記載すべき事項を記載した書類を添えてください。</t>
  </si>
  <si>
    <t>２．別記様式第一の（注意）に準じて記入してください。</t>
  </si>
  <si>
    <t>氏名</t>
  </si>
  <si>
    <t>会社名</t>
  </si>
  <si>
    <t>所在地</t>
  </si>
  <si>
    <t xml:space="preserve"> 日</t>
  </si>
  <si>
    <t>月</t>
  </si>
  <si>
    <t>敷地の地名地番</t>
  </si>
  <si>
    <t>４．</t>
  </si>
  <si>
    <t>物件名称</t>
  </si>
  <si>
    <t>３．</t>
  </si>
  <si>
    <t>２．</t>
  </si>
  <si>
    <t>□</t>
  </si>
  <si>
    <t>申請の区分</t>
  </si>
  <si>
    <t>１．</t>
  </si>
  <si>
    <t>記</t>
  </si>
  <si>
    <t>を代理人と定め、</t>
  </si>
  <si>
    <t>私は、</t>
  </si>
  <si>
    <t>委　　任　　状</t>
  </si>
  <si>
    <t>確認一面</t>
  </si>
  <si>
    <t>申請者4_住所3</t>
  </si>
  <si>
    <t>申請者4_住所2</t>
  </si>
  <si>
    <t>申請者4_住所1</t>
  </si>
  <si>
    <t>申請者4_氏名2</t>
  </si>
  <si>
    <t>申請者4_氏名1</t>
  </si>
  <si>
    <t>申請者3_住所3</t>
  </si>
  <si>
    <t>申請者3_住所2</t>
  </si>
  <si>
    <t>申請者3_住所1</t>
  </si>
  <si>
    <t>申請者3_氏名2</t>
  </si>
  <si>
    <t>申請者3_氏名1</t>
  </si>
  <si>
    <t>申請者2_住所3</t>
  </si>
  <si>
    <t>申請者2_住所2</t>
  </si>
  <si>
    <t>申請者2_住所1</t>
  </si>
  <si>
    <t>申請者2_氏名2</t>
  </si>
  <si>
    <t>申請者2_氏名1</t>
  </si>
  <si>
    <t>申請者1_住所3</t>
  </si>
  <si>
    <t>申請者1_住所2</t>
  </si>
  <si>
    <t>申請者1_住所1</t>
  </si>
  <si>
    <t>申請者1_氏名2</t>
  </si>
  <si>
    <t>申請者1_氏名1</t>
  </si>
  <si>
    <t>変更三面</t>
  </si>
  <si>
    <t>主要用途_2_計変</t>
  </si>
  <si>
    <t>主要用途_1_計変</t>
  </si>
  <si>
    <t>地名地番_2_計変</t>
  </si>
  <si>
    <t>地名地番_1_計変</t>
  </si>
  <si>
    <t>変更二面</t>
  </si>
  <si>
    <t>物件名称_計変</t>
  </si>
  <si>
    <t>建主変更</t>
  </si>
  <si>
    <t>建築主4_FAX番号_変更</t>
  </si>
  <si>
    <t>建築主4_電話番号_変更</t>
  </si>
  <si>
    <t>建築主4_住所3_変更</t>
  </si>
  <si>
    <t>建築主4_住所2_変更</t>
  </si>
  <si>
    <t>建築主4_住所1_変更</t>
  </si>
  <si>
    <t>建築主4_郵便番号_変更</t>
  </si>
  <si>
    <t>建主変更</t>
  </si>
  <si>
    <t>建築主4_氏名2_変更</t>
  </si>
  <si>
    <t>建築主4_氏名1_変更</t>
  </si>
  <si>
    <t>建築主4_氏名のﾌﾘｶﾞﾅ_変更</t>
  </si>
  <si>
    <t>確認二面</t>
  </si>
  <si>
    <t>建築主3_FAX番号_変更</t>
  </si>
  <si>
    <t>建築主3_電話番号_変更</t>
  </si>
  <si>
    <t>建築主3_住所3_変更</t>
  </si>
  <si>
    <t>建築主3_住所2_変更</t>
  </si>
  <si>
    <t>建築主3_住所1_変更</t>
  </si>
  <si>
    <t>建築主3_郵便番号_変更</t>
  </si>
  <si>
    <t>建築主3_氏名2_変更</t>
  </si>
  <si>
    <t>建築主3_氏名1_変更</t>
  </si>
  <si>
    <t>建築主3_氏名のﾌﾘｶﾞﾅ_変更</t>
  </si>
  <si>
    <t>建築主2_FAX番号_変更</t>
  </si>
  <si>
    <t>建築主2_電話番号_変更</t>
  </si>
  <si>
    <t>建築主2_住所3_変更</t>
  </si>
  <si>
    <t>建築主2_住所2_変更</t>
  </si>
  <si>
    <t>建築主2_住所1_変更</t>
  </si>
  <si>
    <t>建主変更</t>
  </si>
  <si>
    <t>建築主2_郵便番号_変更</t>
  </si>
  <si>
    <t>建築主2_氏名2_変更</t>
  </si>
  <si>
    <t>建築主2_氏名1_変更</t>
  </si>
  <si>
    <t>建築主2_氏名のﾌﾘｶﾞﾅ_変更</t>
  </si>
  <si>
    <t>建築主1_FAX番号_変更</t>
  </si>
  <si>
    <t>建築主1_電話番号_変更</t>
  </si>
  <si>
    <t>建築主1_住所3_変更</t>
  </si>
  <si>
    <t>建築主1_住所2_変更</t>
  </si>
  <si>
    <t>建築主1_住所1_変更</t>
  </si>
  <si>
    <t>建築主1_郵便番号_変更</t>
  </si>
  <si>
    <t>建築主1_氏名2_変更</t>
  </si>
  <si>
    <t>建築主1_氏名1_変更</t>
  </si>
  <si>
    <t>建築主1_氏名のﾌﾘｶﾞﾅ_変更</t>
  </si>
  <si>
    <t>セル</t>
  </si>
  <si>
    <t>シート</t>
  </si>
  <si>
    <t>値</t>
  </si>
  <si>
    <t>項目名称</t>
  </si>
  <si>
    <t>軽微変更該当証明申請書</t>
  </si>
  <si>
    <t>その他（</t>
  </si>
  <si>
    <t>）</t>
  </si>
  <si>
    <t>建築物のエネルギー消費性能の向上に関する法律第12条第1項の規定による計画書
（変更計画書を含む）</t>
  </si>
  <si>
    <t>上記１．の業務に関する手続き、関係図書の訂正及び登録建築物エネルギー消費性能判定機関から交付される文書の受領</t>
  </si>
  <si>
    <t>下記の建築物等に係る建築物のエネルギー消費性能の向上に関する法律の規定に基づく手続き等に関する一切の権限を委任します。</t>
  </si>
  <si>
    <t>第</t>
  </si>
  <si>
    <t>第</t>
  </si>
  <si>
    <t>-</t>
  </si>
  <si>
    <t>富士建築センター株式会社　　　　</t>
  </si>
  <si>
    <t>殿</t>
  </si>
  <si>
    <t>造</t>
  </si>
  <si>
    <t>建築物のエネルギー消費性能の向上に関する法律第12条第1項の規定による計画書（変更計画書を含む）</t>
  </si>
  <si>
    <t>提出者の住所又は
主たる事務所の所在地</t>
  </si>
  <si>
    <t>令和</t>
  </si>
  <si>
    <t>係員氏名</t>
  </si>
  <si>
    <t>係員氏名</t>
  </si>
  <si>
    <t>作成した設計図書</t>
  </si>
  <si>
    <t>改築部分</t>
  </si>
  <si>
    <t>有</t>
  </si>
  <si>
    <t>（竣工年月日</t>
  </si>
  <si>
    <t>無</t>
  </si>
  <si>
    <t>竣工）</t>
  </si>
  <si>
    <t>（一次エネルギー消費量に関する事項）</t>
  </si>
  <si>
    <t>基準省令第１条第１項第１号ロの基準</t>
  </si>
  <si>
    <t>国土交通大臣が認める方法及びその結果</t>
  </si>
  <si>
    <t>（国土交通大臣が定める基準に適合するもの）</t>
  </si>
  <si>
    <t>（外壁、窓等を通しての熱の損失の防止に関する事項）</t>
  </si>
  <si>
    <t>基準省令第１条第１項第２号イ(1)（ⅰ）の基準</t>
  </si>
  <si>
    <t>基準省令第１条第１項第２号イ(1)（ⅱ）の基準</t>
  </si>
  <si>
    <t>住棟単位外皮平均熱貫流率</t>
  </si>
  <si>
    <t>Ｗ/(㎡・Ｋ）</t>
  </si>
  <si>
    <t>(基準値</t>
  </si>
  <si>
    <t>Ｗ/(㎡・Ｋ））</t>
  </si>
  <si>
    <t>住棟単位冷房期平均日射熱取得率</t>
  </si>
  <si>
    <t>基準省令第１条第１項第２号イ(2)（ⅰ）の基準</t>
  </si>
  <si>
    <t>基準省令第１条第１項第２号イ(2)（ⅱ）の基準</t>
  </si>
  <si>
    <t>基準省令第１条第１項第２号イ(3)の基準</t>
  </si>
  <si>
    <t>基準省令附則第４条第１項の規定による適用除外</t>
  </si>
  <si>
    <t>（一次エネルギー消費量に関する事項）</t>
  </si>
  <si>
    <t>基準省令第１条第１項第２号ロ(1)の基準</t>
  </si>
  <si>
    <t>基準省令第４条第３項に掲げる数値の区分（</t>
  </si>
  <si>
    <t>第１号</t>
  </si>
  <si>
    <t>第２号）</t>
  </si>
  <si>
    <t>ＧＪ/年</t>
  </si>
  <si>
    <t>ＢＥＩ</t>
  </si>
  <si>
    <t>基準省令第１条第１項第２号ロ(2)の基準</t>
  </si>
  <si>
    <t>基準省令第１条第１項第２号ロ(3)の基準</t>
  </si>
  <si>
    <t>　 　　)</t>
  </si>
  <si>
    <t>外皮平均熱貫流率</t>
  </si>
  <si>
    <t>（基準値</t>
  </si>
  <si>
    <t>冷房期の平均日射熱取得率</t>
  </si>
  <si>
    <t>（別紙）基準省令第１条第１項第２号イ(3)の基準又は基準省令第１条第１項第２号ロ(3)の基準を用いる場合</t>
  </si>
  <si>
    <t>基準省令第１条第１項第１号イの基準</t>
  </si>
  <si>
    <t xml:space="preserve"> 建築物のエネルギー消費性能の向上等に関する法律第１２条第１項（同法第１５条第２項の規定により読み替えて適用される場合を含む。）の規定により、建築物エネルギー消費性能確保計画を提出します。この計画書及び添付図書に記載の事項は、事実に相違ありません。</t>
  </si>
  <si>
    <t>基準省令附則第３条の適用有</t>
  </si>
  <si>
    <t>【３．基準省令附則第３条又は令和４年改正基準省令附則第２項の適用の有無】</t>
  </si>
  <si>
    <t>令和４年改正基準省令附則第２項の適用有</t>
  </si>
  <si>
    <t>【2.非住宅部分の床面積】の欄において、「床面積」は、単に非住宅部分の床面積をいい、「開放部分を除いた部分の床面積」は、建築物のエネルギー消費性能の向上等に関する法律施行令（平成28年政令第８号。以下「令」という。）第４条第１項に規定する床面積をいいます。</t>
  </si>
  <si>
    <t>【3.基準省令附則第３条又は令和４年改正基準省令附則第２項の適用の有無】の欄は、該当するチェックボックスに「レ」又は「■」マークを入れ、「有」の場合は計画に係る建築物の新築工事の竣工年月日を記載してください。この欄において、「令和４年改正基準省令」は、建築物エネルギー消費性能基準等を定める省令の一部を改正する省令（令和４年経済産業省令・国土交通省令第３号）をいい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</si>
</sst>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lt;=999]000;[&lt;=9999]000\-00;000\-0000"/>
    <numFmt numFmtId="187" formatCode="[$]ggge&quot;年&quot;m&quot;月&quot;d&quot;日&quot;;@"/>
    <numFmt numFmtId="188" formatCode="[$-411]gge&quot;年&quot;m&quot;月&quot;d&quot;日&quot;;@"/>
    <numFmt numFmtId="189" formatCode="[$]gge&quot;年&quot;m&quot;月&quot;d&quot;日&quot;;@"/>
    <numFmt numFmtId="190" formatCode="0.00_);[Red]\(0.00\)"/>
    <numFmt numFmtId="191" formatCode="0.0_);[Red]\(0.0\)"/>
    <numFmt numFmtId="192" formatCode="[$]ggge&quot;年&quot;m&quot;月&quot;d&quot;日&quot;;@"/>
    <numFmt numFmtId="193"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sz val="12"/>
      <name val="ＭＳ ゴシック"/>
      <family val="3"/>
    </font>
    <font>
      <sz val="9"/>
      <name val="ＭＳ ゴシック"/>
      <family val="3"/>
    </font>
    <font>
      <sz val="9"/>
      <color indexed="55"/>
      <name val="ＭＳ Ｐ明朝"/>
      <family val="1"/>
    </font>
    <font>
      <sz val="9"/>
      <color indexed="10"/>
      <name val="ＭＳ ゴシック"/>
      <family val="3"/>
    </font>
    <font>
      <sz val="9"/>
      <name val="ＭＳ 明朝"/>
      <family val="1"/>
    </font>
    <font>
      <sz val="9"/>
      <name val="ＭＳ Ｐゴシック"/>
      <family val="3"/>
    </font>
    <font>
      <sz val="9"/>
      <name val="ＭＳ Ｐ明朝"/>
      <family val="1"/>
    </font>
    <font>
      <b/>
      <sz val="9"/>
      <color indexed="10"/>
      <name val="ＭＳ Ｐゴシック"/>
      <family val="3"/>
    </font>
    <font>
      <b/>
      <sz val="11"/>
      <name val="ＭＳ Ｐゴシック"/>
      <family val="3"/>
    </font>
    <font>
      <sz val="10"/>
      <name val="ＭＳ ゴシック"/>
      <family val="3"/>
    </font>
    <font>
      <b/>
      <sz val="9"/>
      <name val="ＭＳ ゴシック"/>
      <family val="3"/>
    </font>
    <font>
      <b/>
      <sz val="9"/>
      <color indexed="10"/>
      <name val="ＭＳ ゴシック"/>
      <family val="3"/>
    </font>
    <font>
      <sz val="9"/>
      <color indexed="55"/>
      <name val="ＭＳ ゴシック"/>
      <family val="3"/>
    </font>
    <font>
      <sz val="12"/>
      <color indexed="55"/>
      <name val="ＭＳ Ｐ明朝"/>
      <family val="1"/>
    </font>
    <font>
      <sz val="12"/>
      <name val="ＭＳ Ｐ明朝"/>
      <family val="1"/>
    </font>
    <font>
      <b/>
      <sz val="12"/>
      <name val="ＭＳ ゴシック"/>
      <family val="3"/>
    </font>
    <font>
      <b/>
      <sz val="16"/>
      <name val="ＭＳ ゴシック"/>
      <family val="3"/>
    </font>
    <font>
      <sz val="11"/>
      <name val="ＭＳ ゴシック"/>
      <family val="3"/>
    </font>
    <font>
      <sz val="12"/>
      <name val="ＭＳ 明朝"/>
      <family val="1"/>
    </font>
    <font>
      <sz val="12"/>
      <color indexed="55"/>
      <name val="ＭＳ 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indexed="8"/>
      <name val="ＭＳ 明朝"/>
      <family val="1"/>
    </font>
    <font>
      <sz val="9"/>
      <color indexed="8"/>
      <name val="ＭＳ 明朝"/>
      <family val="1"/>
    </font>
    <font>
      <sz val="11"/>
      <color indexed="8"/>
      <name val="ＭＳ ゴシック"/>
      <family val="3"/>
    </font>
    <font>
      <sz val="12"/>
      <color indexed="8"/>
      <name val="ＭＳ Ｐゴシック"/>
      <family val="3"/>
    </font>
    <font>
      <sz val="12"/>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ゴシック"/>
      <family val="3"/>
    </font>
    <font>
      <sz val="11"/>
      <color theme="1"/>
      <name val="ＭＳ 明朝"/>
      <family val="1"/>
    </font>
    <font>
      <sz val="9"/>
      <color theme="1"/>
      <name val="ＭＳ 明朝"/>
      <family val="1"/>
    </font>
    <font>
      <sz val="9"/>
      <color rgb="FF000000"/>
      <name val="ＭＳ ゴシック"/>
      <family val="3"/>
    </font>
    <font>
      <sz val="11"/>
      <color theme="1"/>
      <name val="ＭＳ ゴシック"/>
      <family val="3"/>
    </font>
    <font>
      <sz val="12"/>
      <color theme="1"/>
      <name val="Calibri"/>
      <family val="3"/>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right/>
      <top/>
      <bottom style="hair">
        <color indexed="22"/>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591">
    <xf numFmtId="0" fontId="0" fillId="0" borderId="0" xfId="0" applyFont="1" applyAlignment="1">
      <alignment vertical="center"/>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28" borderId="0" xfId="63" applyFont="1" applyFill="1" applyBorder="1" applyAlignment="1" applyProtection="1">
      <alignment vertical="center"/>
      <protection/>
    </xf>
    <xf numFmtId="0" fontId="7" fillId="0" borderId="0" xfId="69" applyNumberFormat="1" applyFont="1" applyFill="1" applyBorder="1" applyAlignment="1" applyProtection="1">
      <alignment horizontal="left" vertical="center"/>
      <protection hidden="1"/>
    </xf>
    <xf numFmtId="0" fontId="7" fillId="0" borderId="0" xfId="63" applyFont="1" applyFill="1" applyAlignment="1" applyProtection="1">
      <alignment vertical="center"/>
      <protection hidden="1"/>
    </xf>
    <xf numFmtId="0" fontId="7" fillId="0" borderId="0" xfId="69" applyNumberFormat="1" applyFont="1" applyFill="1" applyBorder="1" applyAlignment="1" applyProtection="1">
      <alignment vertical="center"/>
      <protection hidden="1"/>
    </xf>
    <xf numFmtId="0" fontId="7" fillId="0" borderId="0" xfId="63" applyFont="1" applyFill="1" applyAlignment="1" applyProtection="1">
      <alignment horizontal="right" vertical="center"/>
      <protection hidden="1"/>
    </xf>
    <xf numFmtId="0" fontId="7" fillId="0" borderId="0" xfId="63" applyFont="1"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right" vertical="center" shrinkToFit="1"/>
      <protection hidden="1"/>
    </xf>
    <xf numFmtId="0" fontId="71" fillId="0" borderId="0" xfId="0" applyFont="1" applyAlignment="1" applyProtection="1">
      <alignment horizontal="left" vertical="center" wrapText="1"/>
      <protection hidden="1"/>
    </xf>
    <xf numFmtId="0" fontId="72" fillId="0" borderId="0" xfId="0" applyFont="1" applyFill="1" applyAlignment="1" applyProtection="1">
      <alignment vertical="top" wrapText="1"/>
      <protection hidden="1"/>
    </xf>
    <xf numFmtId="0" fontId="7" fillId="0" borderId="0" xfId="63" applyFont="1" applyFill="1" applyAlignment="1" applyProtection="1">
      <alignment horizontal="left" vertical="center"/>
      <protection hidden="1"/>
    </xf>
    <xf numFmtId="0" fontId="7" fillId="0" borderId="0" xfId="63" applyFont="1" applyFill="1" applyAlignment="1" applyProtection="1">
      <alignment vertical="top"/>
      <protection hidden="1"/>
    </xf>
    <xf numFmtId="0" fontId="7" fillId="0" borderId="0" xfId="63" applyFont="1" applyFill="1" applyAlignment="1" applyProtection="1">
      <alignment vertical="center" wrapText="1"/>
      <protection hidden="1"/>
    </xf>
    <xf numFmtId="0" fontId="7" fillId="0" borderId="0" xfId="63" applyFont="1" applyFill="1" applyAlignment="1" applyProtection="1">
      <alignment vertical="top" wrapText="1"/>
      <protection hidden="1"/>
    </xf>
    <xf numFmtId="0" fontId="7" fillId="0" borderId="0" xfId="63" applyFont="1" applyFill="1" applyAlignment="1" applyProtection="1">
      <alignment horizontal="left" vertical="top"/>
      <protection hidden="1"/>
    </xf>
    <xf numFmtId="0" fontId="7" fillId="0" borderId="0" xfId="63" applyFont="1" applyFill="1" applyAlignment="1" applyProtection="1">
      <alignment horizontal="left" vertical="top" wrapText="1"/>
      <protection hidden="1"/>
    </xf>
    <xf numFmtId="20" fontId="7" fillId="0" borderId="0" xfId="63" applyNumberFormat="1" applyFont="1" applyFill="1" applyAlignment="1" applyProtection="1">
      <alignment vertical="center"/>
      <protection hidden="1"/>
    </xf>
    <xf numFmtId="0" fontId="71" fillId="0" borderId="0" xfId="0" applyFont="1" applyAlignment="1" applyProtection="1">
      <alignment vertical="center"/>
      <protection hidden="1"/>
    </xf>
    <xf numFmtId="0" fontId="7" fillId="0" borderId="0" xfId="63" applyFont="1" applyFill="1" applyAlignment="1" applyProtection="1">
      <alignment horizontal="left" vertical="center" wrapText="1"/>
      <protection hidden="1"/>
    </xf>
    <xf numFmtId="0" fontId="7" fillId="0" borderId="0" xfId="63"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7" fillId="0" borderId="0" xfId="63" applyFont="1" applyFill="1" applyAlignment="1" applyProtection="1">
      <alignment/>
      <protection hidden="1"/>
    </xf>
    <xf numFmtId="0" fontId="7" fillId="0" borderId="0" xfId="63" applyFont="1" applyFill="1" applyProtection="1">
      <alignment/>
      <protection hidden="1"/>
    </xf>
    <xf numFmtId="0" fontId="7" fillId="0" borderId="10" xfId="63" applyFont="1" applyFill="1" applyBorder="1" applyAlignment="1" applyProtection="1">
      <alignment horizontal="center" vertical="center"/>
      <protection hidden="1"/>
    </xf>
    <xf numFmtId="0" fontId="7" fillId="0" borderId="11" xfId="63" applyFont="1" applyFill="1" applyBorder="1" applyAlignment="1" applyProtection="1">
      <alignment horizontal="center" vertical="center"/>
      <protection hidden="1"/>
    </xf>
    <xf numFmtId="0" fontId="0" fillId="0" borderId="0" xfId="0" applyBorder="1" applyAlignment="1">
      <alignment vertical="center"/>
    </xf>
    <xf numFmtId="0" fontId="7" fillId="0" borderId="0" xfId="0" applyFont="1" applyFill="1" applyBorder="1" applyAlignment="1" applyProtection="1">
      <alignment vertical="center"/>
      <protection hidden="1"/>
    </xf>
    <xf numFmtId="0" fontId="7" fillId="0" borderId="0" xfId="63" applyFont="1" applyFill="1" applyBorder="1" applyAlignment="1" applyProtection="1">
      <alignment horizontal="right" vertical="center"/>
      <protection hidden="1"/>
    </xf>
    <xf numFmtId="0" fontId="7" fillId="0" borderId="12" xfId="63" applyFont="1" applyFill="1" applyBorder="1" applyAlignment="1" applyProtection="1">
      <alignment vertical="center"/>
      <protection hidden="1"/>
    </xf>
    <xf numFmtId="0" fontId="7" fillId="0" borderId="13" xfId="63" applyFont="1" applyFill="1" applyBorder="1" applyAlignment="1" applyProtection="1">
      <alignment vertical="center"/>
      <protection hidden="1"/>
    </xf>
    <xf numFmtId="0" fontId="7" fillId="0" borderId="14" xfId="63" applyFont="1" applyFill="1" applyBorder="1" applyAlignment="1" applyProtection="1">
      <alignment vertical="center"/>
      <protection hidden="1"/>
    </xf>
    <xf numFmtId="0" fontId="7" fillId="0" borderId="15" xfId="63" applyFont="1" applyFill="1" applyBorder="1" applyAlignment="1" applyProtection="1">
      <alignment vertical="center"/>
      <protection hidden="1"/>
    </xf>
    <xf numFmtId="0" fontId="7" fillId="0" borderId="16" xfId="63" applyFont="1" applyFill="1" applyBorder="1" applyAlignment="1" applyProtection="1">
      <alignment vertical="center"/>
      <protection hidden="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1" xfId="63" applyFont="1" applyFill="1" applyBorder="1" applyAlignment="1" applyProtection="1">
      <alignment vertical="center"/>
      <protection hidden="1"/>
    </xf>
    <xf numFmtId="0" fontId="7" fillId="0" borderId="17" xfId="63" applyFont="1" applyFill="1" applyBorder="1" applyAlignment="1" applyProtection="1">
      <alignment vertical="center"/>
      <protection hidden="1"/>
    </xf>
    <xf numFmtId="49" fontId="7" fillId="0" borderId="15" xfId="63" applyNumberFormat="1" applyFont="1" applyFill="1" applyBorder="1" applyAlignment="1" applyProtection="1" quotePrefix="1">
      <alignment vertical="center"/>
      <protection hidden="1"/>
    </xf>
    <xf numFmtId="0" fontId="10" fillId="28" borderId="0" xfId="0" applyFont="1" applyFill="1" applyAlignment="1" applyProtection="1">
      <alignment horizontal="center" vertical="center"/>
      <protection locked="0"/>
    </xf>
    <xf numFmtId="0" fontId="5" fillId="0" borderId="0" xfId="63" applyFont="1" applyFill="1" applyBorder="1" applyAlignment="1" applyProtection="1">
      <alignment vertical="center"/>
      <protection hidden="1"/>
    </xf>
    <xf numFmtId="0" fontId="4" fillId="0" borderId="0" xfId="63" applyFont="1" applyFill="1" applyBorder="1" applyAlignment="1" applyProtection="1">
      <alignment vertical="center"/>
      <protection hidden="1"/>
    </xf>
    <xf numFmtId="0" fontId="5" fillId="0" borderId="0" xfId="69" applyNumberFormat="1" applyFont="1" applyFill="1" applyBorder="1" applyAlignment="1" applyProtection="1">
      <alignment vertical="center"/>
      <protection hidden="1"/>
    </xf>
    <xf numFmtId="0" fontId="4" fillId="0" borderId="0" xfId="63" applyFont="1" applyFill="1" applyBorder="1" applyProtection="1">
      <alignment/>
      <protection hidden="1"/>
    </xf>
    <xf numFmtId="0" fontId="5" fillId="0" borderId="18" xfId="69" applyNumberFormat="1" applyFont="1" applyFill="1" applyBorder="1" applyAlignment="1" applyProtection="1">
      <alignment vertical="center"/>
      <protection hidden="1"/>
    </xf>
    <xf numFmtId="0" fontId="4" fillId="0" borderId="0" xfId="63" applyFont="1" applyFill="1" applyBorder="1" applyAlignment="1" applyProtection="1">
      <alignment horizontal="center" vertical="center"/>
      <protection hidden="1"/>
    </xf>
    <xf numFmtId="0" fontId="4" fillId="0" borderId="0" xfId="63" applyFont="1" applyFill="1" applyBorder="1" applyAlignment="1" applyProtection="1">
      <alignment horizontal="left" vertical="center"/>
      <protection hidden="1"/>
    </xf>
    <xf numFmtId="0" fontId="5" fillId="0" borderId="0" xfId="69" applyNumberFormat="1" applyFont="1" applyFill="1" applyBorder="1" applyAlignment="1" applyProtection="1">
      <alignment horizontal="left" vertical="center"/>
      <protection hidden="1"/>
    </xf>
    <xf numFmtId="0" fontId="5" fillId="0" borderId="18" xfId="69" applyNumberFormat="1" applyFont="1" applyFill="1" applyBorder="1" applyAlignment="1" applyProtection="1">
      <alignment horizontal="left" vertical="center"/>
      <protection hidden="1"/>
    </xf>
    <xf numFmtId="0" fontId="7" fillId="0" borderId="15" xfId="0" applyFont="1" applyBorder="1" applyAlignment="1" applyProtection="1">
      <alignment vertical="center" shrinkToFit="1"/>
      <protection hidden="1"/>
    </xf>
    <xf numFmtId="0" fontId="10" fillId="0" borderId="0" xfId="63" applyFont="1" applyFill="1" applyAlignment="1" applyProtection="1">
      <alignment horizontal="left" vertical="center"/>
      <protection hidden="1"/>
    </xf>
    <xf numFmtId="0" fontId="73" fillId="0" borderId="0" xfId="0" applyFont="1" applyFill="1" applyAlignment="1" applyProtection="1">
      <alignment horizontal="left" vertical="center"/>
      <protection hidden="1"/>
    </xf>
    <xf numFmtId="0" fontId="7" fillId="0" borderId="0" xfId="0" applyFont="1" applyBorder="1" applyAlignment="1" applyProtection="1">
      <alignment vertical="center" shrinkToFit="1"/>
      <protection hidden="1"/>
    </xf>
    <xf numFmtId="0" fontId="12" fillId="0" borderId="0" xfId="0" applyFont="1" applyFill="1" applyBorder="1" applyAlignment="1" applyProtection="1">
      <alignment horizontal="center" vertical="center" shrinkToFit="1"/>
      <protection hidden="1"/>
    </xf>
    <xf numFmtId="186" fontId="1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shrinkToFit="1"/>
      <protection hidden="1"/>
    </xf>
    <xf numFmtId="0" fontId="11" fillId="0" borderId="0" xfId="0" applyFont="1" applyAlignment="1">
      <alignment/>
    </xf>
    <xf numFmtId="0" fontId="14" fillId="0" borderId="0" xfId="0" applyFont="1" applyAlignment="1">
      <alignment horizontal="center"/>
    </xf>
    <xf numFmtId="0" fontId="5" fillId="0" borderId="15" xfId="69" applyNumberFormat="1" applyFont="1" applyFill="1" applyBorder="1" applyAlignment="1" applyProtection="1">
      <alignment horizontal="left" vertical="center"/>
      <protection hidden="1"/>
    </xf>
    <xf numFmtId="0" fontId="0" fillId="0" borderId="15" xfId="0" applyFill="1" applyBorder="1" applyAlignment="1" applyProtection="1">
      <alignment vertical="center"/>
      <protection hidden="1"/>
    </xf>
    <xf numFmtId="186" fontId="12" fillId="0" borderId="0" xfId="0" applyNumberFormat="1" applyFont="1" applyFill="1" applyBorder="1" applyAlignment="1" applyProtection="1">
      <alignment horizontal="left" vertical="center" shrinkToFit="1"/>
      <protection hidden="1"/>
    </xf>
    <xf numFmtId="0" fontId="7" fillId="0" borderId="15" xfId="0" applyFont="1" applyFill="1" applyBorder="1" applyAlignment="1" applyProtection="1">
      <alignment vertical="center" shrinkToFit="1"/>
      <protection hidden="1"/>
    </xf>
    <xf numFmtId="0" fontId="72" fillId="0" borderId="15" xfId="0" applyFont="1" applyFill="1" applyBorder="1" applyAlignment="1" applyProtection="1">
      <alignment vertical="center"/>
      <protection hidden="1"/>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72" fillId="0" borderId="0" xfId="0" applyFont="1" applyFill="1" applyBorder="1" applyAlignment="1" applyProtection="1">
      <alignment vertical="center"/>
      <protection hidden="1"/>
    </xf>
    <xf numFmtId="185" fontId="7" fillId="0" borderId="0" xfId="0" applyNumberFormat="1"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10" fillId="28"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distributed" vertical="center" shrinkToFit="1"/>
      <protection hidden="1"/>
    </xf>
    <xf numFmtId="0" fontId="72" fillId="0" borderId="0" xfId="0" applyFont="1" applyFill="1" applyBorder="1" applyAlignment="1" applyProtection="1">
      <alignment horizontal="left" vertical="center"/>
      <protection hidden="1"/>
    </xf>
    <xf numFmtId="186" fontId="7" fillId="0" borderId="0" xfId="0" applyNumberFormat="1" applyFont="1" applyFill="1" applyBorder="1" applyAlignment="1" applyProtection="1">
      <alignment vertical="center" shrinkToFit="1"/>
      <protection hidden="1"/>
    </xf>
    <xf numFmtId="0" fontId="0" fillId="0" borderId="0" xfId="0" applyBorder="1" applyAlignment="1">
      <alignment vertical="center"/>
    </xf>
    <xf numFmtId="0" fontId="72" fillId="0" borderId="0" xfId="0" applyFont="1" applyFill="1" applyBorder="1" applyAlignment="1" applyProtection="1">
      <alignment vertical="center"/>
      <protection hidden="1"/>
    </xf>
    <xf numFmtId="0" fontId="4" fillId="0" borderId="0" xfId="63" applyFont="1" applyFill="1" applyBorder="1" applyAlignment="1" applyProtection="1">
      <alignment/>
      <protection hidden="1"/>
    </xf>
    <xf numFmtId="0" fontId="11" fillId="0" borderId="0" xfId="0" applyFont="1" applyAlignment="1">
      <alignment vertical="center"/>
    </xf>
    <xf numFmtId="0" fontId="7"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63" applyFont="1" applyFill="1" applyBorder="1" applyAlignment="1" applyProtection="1">
      <alignment vertical="center"/>
      <protection hidden="1"/>
    </xf>
    <xf numFmtId="0" fontId="10" fillId="0" borderId="0" xfId="63" applyFont="1" applyFill="1" applyBorder="1" applyAlignment="1" applyProtection="1">
      <alignment horizontal="center" vertical="center"/>
      <protection hidden="1"/>
    </xf>
    <xf numFmtId="0" fontId="10" fillId="0" borderId="0" xfId="63" applyFont="1" applyFill="1" applyBorder="1" applyAlignment="1" applyProtection="1">
      <alignment horizontal="left" vertical="center"/>
      <protection hidden="1"/>
    </xf>
    <xf numFmtId="0" fontId="7" fillId="0" borderId="19" xfId="0" applyFont="1" applyBorder="1" applyAlignment="1" applyProtection="1">
      <alignment vertical="center" shrinkToFit="1"/>
      <protection hidden="1"/>
    </xf>
    <xf numFmtId="0" fontId="0" fillId="0" borderId="19" xfId="0" applyFill="1" applyBorder="1" applyAlignment="1" applyProtection="1">
      <alignment vertical="center"/>
      <protection hidden="1"/>
    </xf>
    <xf numFmtId="0" fontId="5" fillId="0" borderId="19" xfId="69" applyNumberFormat="1" applyFont="1" applyFill="1" applyBorder="1" applyAlignment="1" applyProtection="1">
      <alignment horizontal="left" vertical="center"/>
      <protection hidden="1"/>
    </xf>
    <xf numFmtId="0" fontId="11" fillId="0" borderId="0" xfId="63" applyFont="1">
      <alignment/>
      <protection/>
    </xf>
    <xf numFmtId="0" fontId="11" fillId="0" borderId="0" xfId="63" applyFont="1" applyBorder="1" applyAlignment="1">
      <alignment vertical="center"/>
      <protection/>
    </xf>
    <xf numFmtId="0" fontId="3" fillId="0" borderId="0" xfId="63">
      <alignment/>
      <protection/>
    </xf>
    <xf numFmtId="49" fontId="11" fillId="0" borderId="0" xfId="63" applyNumberFormat="1" applyFont="1" applyBorder="1" applyAlignment="1">
      <alignment horizontal="left" vertical="center"/>
      <protection/>
    </xf>
    <xf numFmtId="0" fontId="11" fillId="0" borderId="0" xfId="63" applyFont="1" applyAlignment="1">
      <alignment/>
      <protection/>
    </xf>
    <xf numFmtId="0" fontId="14" fillId="0" borderId="0" xfId="63" applyFont="1" applyAlignment="1">
      <alignment horizontal="center"/>
      <protection/>
    </xf>
    <xf numFmtId="0" fontId="14" fillId="0" borderId="0" xfId="63" applyFont="1" applyBorder="1" applyAlignment="1">
      <alignment horizontal="center" vertical="center"/>
      <protection/>
    </xf>
    <xf numFmtId="0" fontId="16" fillId="0" borderId="0" xfId="0" applyFont="1" applyAlignment="1">
      <alignment horizontal="center"/>
    </xf>
    <xf numFmtId="0" fontId="7" fillId="0" borderId="0" xfId="63" applyFont="1" applyFill="1" applyBorder="1" applyAlignment="1" applyProtection="1">
      <alignment horizontal="center" vertical="center"/>
      <protection hidden="1"/>
    </xf>
    <xf numFmtId="0" fontId="7" fillId="28" borderId="0" xfId="63" applyFont="1" applyFill="1" applyBorder="1" applyAlignment="1" applyProtection="1">
      <alignment horizontal="center" vertical="center"/>
      <protection locked="0"/>
    </xf>
    <xf numFmtId="0" fontId="16" fillId="0" borderId="0" xfId="63"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center" vertical="center"/>
      <protection hidden="1"/>
    </xf>
    <xf numFmtId="180" fontId="7" fillId="0" borderId="0" xfId="69" applyNumberFormat="1" applyFont="1" applyFill="1" applyBorder="1" applyAlignment="1" applyProtection="1">
      <alignment vertical="center"/>
      <protection hidden="1"/>
    </xf>
    <xf numFmtId="0" fontId="7" fillId="28" borderId="0" xfId="69"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0" fontId="7" fillId="0" borderId="0" xfId="63" applyFont="1" applyProtection="1">
      <alignment/>
      <protection hidden="1"/>
    </xf>
    <xf numFmtId="0" fontId="7" fillId="0" borderId="0" xfId="63" applyFont="1" applyBorder="1" applyAlignment="1" applyProtection="1">
      <alignment horizontal="center"/>
      <protection hidden="1"/>
    </xf>
    <xf numFmtId="0" fontId="7" fillId="28" borderId="0" xfId="63" applyFont="1" applyFill="1" applyBorder="1" applyAlignment="1" applyProtection="1">
      <alignment/>
      <protection hidden="1"/>
    </xf>
    <xf numFmtId="0" fontId="7" fillId="28" borderId="0" xfId="63" applyFont="1" applyFill="1" applyBorder="1" applyAlignment="1" applyProtection="1">
      <alignment horizontal="left"/>
      <protection hidden="1"/>
    </xf>
    <xf numFmtId="0" fontId="7" fillId="28" borderId="15" xfId="63" applyFont="1" applyFill="1" applyBorder="1" applyAlignment="1" applyProtection="1">
      <alignment horizontal="left"/>
      <protection hidden="1"/>
    </xf>
    <xf numFmtId="0" fontId="7" fillId="0" borderId="0" xfId="63" applyFont="1" applyBorder="1" applyProtection="1">
      <alignment/>
      <protection hidden="1"/>
    </xf>
    <xf numFmtId="0" fontId="0" fillId="0" borderId="0" xfId="0" applyBorder="1" applyAlignment="1" applyProtection="1">
      <alignment horizontal="left" vertical="center"/>
      <protection hidden="1"/>
    </xf>
    <xf numFmtId="0" fontId="7" fillId="0" borderId="0" xfId="63" applyFont="1" applyFill="1" applyBorder="1" applyAlignment="1" applyProtection="1">
      <alignment horizontal="left" vertical="top"/>
      <protection hidden="1"/>
    </xf>
    <xf numFmtId="0" fontId="7" fillId="0" borderId="15" xfId="63" applyFont="1" applyFill="1" applyBorder="1" applyAlignment="1" applyProtection="1">
      <alignment horizontal="left" vertical="center"/>
      <protection hidden="1"/>
    </xf>
    <xf numFmtId="0" fontId="7" fillId="0" borderId="15" xfId="63" applyFont="1" applyFill="1" applyBorder="1" applyAlignment="1" applyProtection="1">
      <alignment horizontal="left" vertical="top" wrapText="1"/>
      <protection hidden="1"/>
    </xf>
    <xf numFmtId="18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horizontal="left" vertical="center"/>
      <protection hidden="1"/>
    </xf>
    <xf numFmtId="0" fontId="7" fillId="0" borderId="0" xfId="63" applyFont="1" applyFill="1" applyBorder="1" applyProtection="1">
      <alignment/>
      <protection hidden="1"/>
    </xf>
    <xf numFmtId="182" fontId="7" fillId="0" borderId="0" xfId="69" applyNumberFormat="1" applyFont="1" applyFill="1" applyBorder="1" applyAlignment="1" applyProtection="1">
      <alignment vertical="center"/>
      <protection hidden="1"/>
    </xf>
    <xf numFmtId="180" fontId="7" fillId="0" borderId="0" xfId="63" applyNumberFormat="1" applyFont="1" applyFill="1" applyBorder="1" applyAlignment="1" applyProtection="1">
      <alignment horizontal="center" vertical="center"/>
      <protection hidden="1"/>
    </xf>
    <xf numFmtId="0" fontId="7" fillId="28" borderId="0" xfId="63" applyFont="1" applyFill="1" applyBorder="1" applyAlignment="1" applyProtection="1">
      <alignment vertical="center"/>
      <protection hidden="1"/>
    </xf>
    <xf numFmtId="0" fontId="7" fillId="0" borderId="0" xfId="63" applyFont="1" applyFill="1" applyBorder="1" applyAlignment="1" applyProtection="1">
      <alignment vertical="top" wrapText="1"/>
      <protection hidden="1"/>
    </xf>
    <xf numFmtId="49" fontId="7" fillId="0" borderId="0" xfId="63" applyNumberFormat="1" applyFont="1" applyFill="1" applyBorder="1" applyAlignment="1" applyProtection="1">
      <alignment vertical="center"/>
      <protection hidden="1"/>
    </xf>
    <xf numFmtId="0" fontId="7" fillId="0" borderId="0" xfId="63" applyFont="1" applyFill="1" applyBorder="1" applyAlignment="1" applyProtection="1">
      <alignment vertical="center" wrapText="1"/>
      <protection hidden="1"/>
    </xf>
    <xf numFmtId="0" fontId="7" fillId="0" borderId="0" xfId="69" applyNumberFormat="1" applyFont="1" applyFill="1" applyBorder="1" applyAlignment="1" applyProtection="1">
      <alignment vertical="top" wrapText="1"/>
      <protection hidden="1"/>
    </xf>
    <xf numFmtId="0" fontId="7" fillId="0" borderId="0" xfId="69" applyNumberFormat="1" applyFont="1" applyFill="1" applyBorder="1" applyAlignment="1" applyProtection="1">
      <alignment vertical="top"/>
      <protection hidden="1"/>
    </xf>
    <xf numFmtId="0" fontId="7" fillId="0" borderId="0" xfId="63" applyFont="1" applyFill="1" applyBorder="1" applyAlignment="1" applyProtection="1">
      <alignment horizontal="left" vertical="center" shrinkToFit="1"/>
      <protection hidden="1"/>
    </xf>
    <xf numFmtId="0" fontId="7" fillId="0" borderId="0" xfId="63" applyFont="1" applyFill="1" applyBorder="1" applyAlignment="1" applyProtection="1">
      <alignment vertical="center" shrinkToFit="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182" fontId="7" fillId="0" borderId="0" xfId="69" applyNumberFormat="1"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right" vertical="center"/>
      <protection hidden="1"/>
    </xf>
    <xf numFmtId="0" fontId="7" fillId="0" borderId="11" xfId="63" applyFont="1" applyFill="1" applyBorder="1" applyAlignment="1" applyProtection="1">
      <alignment horizontal="left" vertical="center"/>
      <protection hidden="1"/>
    </xf>
    <xf numFmtId="0" fontId="7" fillId="0" borderId="11" xfId="69" applyNumberFormat="1" applyFont="1" applyFill="1" applyBorder="1" applyAlignment="1" applyProtection="1">
      <alignment vertical="center"/>
      <protection hidden="1"/>
    </xf>
    <xf numFmtId="0" fontId="7" fillId="0" borderId="15" xfId="63" applyFont="1" applyFill="1" applyBorder="1" applyAlignment="1" applyProtection="1">
      <alignment horizontal="center" vertical="center"/>
      <protection hidden="1"/>
    </xf>
    <xf numFmtId="180" fontId="7" fillId="0" borderId="0" xfId="63" applyNumberFormat="1" applyFont="1" applyFill="1" applyBorder="1" applyAlignment="1" applyProtection="1">
      <alignment horizontal="right" vertical="center"/>
      <protection hidden="1"/>
    </xf>
    <xf numFmtId="0" fontId="7" fillId="0" borderId="13" xfId="0" applyFont="1" applyBorder="1" applyAlignment="1" applyProtection="1">
      <alignment horizontal="right" vertical="center" shrinkToFit="1"/>
      <protection hidden="1"/>
    </xf>
    <xf numFmtId="0" fontId="5" fillId="0" borderId="12" xfId="69" applyNumberFormat="1" applyFont="1" applyFill="1" applyBorder="1" applyAlignment="1" applyProtection="1">
      <alignment horizontal="left" vertical="center"/>
      <protection hidden="1"/>
    </xf>
    <xf numFmtId="0" fontId="7" fillId="0" borderId="14" xfId="0" applyFont="1" applyBorder="1" applyAlignment="1" applyProtection="1">
      <alignment horizontal="right" vertical="center" shrinkToFit="1"/>
      <protection hidden="1"/>
    </xf>
    <xf numFmtId="0" fontId="5" fillId="0" borderId="16" xfId="69" applyNumberFormat="1" applyFont="1" applyFill="1" applyBorder="1" applyAlignment="1" applyProtection="1">
      <alignment horizontal="left" vertical="center"/>
      <protection hidden="1"/>
    </xf>
    <xf numFmtId="0" fontId="7" fillId="0" borderId="13" xfId="0" applyFont="1" applyFill="1" applyBorder="1" applyAlignment="1" applyProtection="1">
      <alignment horizontal="right" vertical="center" shrinkToFit="1"/>
      <protection hidden="1"/>
    </xf>
    <xf numFmtId="0" fontId="7" fillId="0" borderId="12" xfId="69" applyNumberFormat="1" applyFont="1" applyFill="1" applyBorder="1" applyAlignment="1" applyProtection="1">
      <alignment vertical="center"/>
      <protection hidden="1"/>
    </xf>
    <xf numFmtId="0" fontId="7" fillId="0" borderId="14" xfId="0" applyFont="1" applyFill="1" applyBorder="1" applyAlignment="1" applyProtection="1">
      <alignment horizontal="right" vertical="center" shrinkToFit="1"/>
      <protection hidden="1"/>
    </xf>
    <xf numFmtId="0" fontId="5" fillId="0" borderId="12" xfId="69" applyNumberFormat="1" applyFont="1" applyFill="1" applyBorder="1" applyAlignment="1" applyProtection="1">
      <alignment vertical="center"/>
      <protection hidden="1"/>
    </xf>
    <xf numFmtId="0" fontId="5" fillId="0" borderId="20" xfId="69" applyNumberFormat="1" applyFont="1" applyFill="1" applyBorder="1" applyAlignment="1" applyProtection="1">
      <alignment vertical="center"/>
      <protection hidden="1"/>
    </xf>
    <xf numFmtId="0" fontId="4" fillId="0" borderId="14" xfId="63" applyFont="1" applyFill="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0" fillId="0" borderId="17" xfId="0" applyBorder="1" applyAlignment="1">
      <alignment vertical="center"/>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2" fillId="0" borderId="11" xfId="0" applyFont="1" applyBorder="1" applyAlignment="1">
      <alignment vertical="center"/>
    </xf>
    <xf numFmtId="0" fontId="72" fillId="0" borderId="17" xfId="0" applyFont="1" applyBorder="1" applyAlignment="1">
      <alignment vertical="center"/>
    </xf>
    <xf numFmtId="0" fontId="5" fillId="0" borderId="12" xfId="63" applyFont="1" applyFill="1" applyBorder="1" applyAlignment="1" applyProtection="1">
      <alignment vertical="center"/>
      <protection hidden="1"/>
    </xf>
    <xf numFmtId="0" fontId="5" fillId="0" borderId="11" xfId="63" applyFont="1" applyFill="1" applyBorder="1" applyAlignment="1" applyProtection="1">
      <alignment vertical="center"/>
      <protection hidden="1"/>
    </xf>
    <xf numFmtId="0" fontId="5" fillId="0" borderId="17" xfId="63" applyFont="1"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72" fillId="0" borderId="15" xfId="0" applyFont="1" applyFill="1" applyBorder="1" applyAlignment="1" applyProtection="1">
      <alignment horizontal="center" vertical="center"/>
      <protection hidden="1"/>
    </xf>
    <xf numFmtId="0" fontId="7" fillId="0" borderId="15" xfId="0" applyFont="1" applyFill="1" applyBorder="1" applyAlignment="1" applyProtection="1">
      <alignment horizontal="right" vertical="center"/>
      <protection hidden="1"/>
    </xf>
    <xf numFmtId="0" fontId="15" fillId="0" borderId="13" xfId="63" applyFont="1" applyFill="1" applyBorder="1" applyAlignment="1" applyProtection="1">
      <alignment vertical="center"/>
      <protection hidden="1"/>
    </xf>
    <xf numFmtId="0" fontId="7" fillId="0" borderId="13" xfId="69" applyNumberFormat="1" applyFont="1" applyFill="1" applyBorder="1" applyAlignment="1" applyProtection="1">
      <alignment vertical="center"/>
      <protection hidden="1"/>
    </xf>
    <xf numFmtId="0" fontId="7" fillId="0" borderId="21" xfId="69" applyNumberFormat="1" applyFont="1" applyFill="1" applyBorder="1" applyAlignment="1" applyProtection="1">
      <alignment vertical="center"/>
      <protection hidden="1"/>
    </xf>
    <xf numFmtId="0" fontId="7" fillId="0" borderId="18" xfId="69"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shrinkToFit="1"/>
      <protection hidden="1"/>
    </xf>
    <xf numFmtId="186" fontId="12" fillId="0" borderId="0" xfId="0" applyNumberFormat="1" applyFont="1" applyFill="1" applyBorder="1" applyAlignment="1" applyProtection="1">
      <alignment vertical="center" shrinkToFit="1"/>
      <protection hidden="1"/>
    </xf>
    <xf numFmtId="0" fontId="5" fillId="0" borderId="19" xfId="69" applyNumberFormat="1" applyFont="1" applyFill="1" applyBorder="1" applyAlignment="1" applyProtection="1">
      <alignment vertical="center"/>
      <protection hidden="1"/>
    </xf>
    <xf numFmtId="0" fontId="7" fillId="0" borderId="22" xfId="0" applyFont="1" applyBorder="1" applyAlignment="1" applyProtection="1">
      <alignment horizontal="right" vertical="center" shrinkToFit="1"/>
      <protection hidden="1"/>
    </xf>
    <xf numFmtId="0" fontId="5" fillId="0" borderId="23" xfId="69" applyNumberFormat="1" applyFont="1" applyFill="1" applyBorder="1" applyAlignment="1" applyProtection="1">
      <alignment vertical="center"/>
      <protection hidden="1"/>
    </xf>
    <xf numFmtId="0" fontId="5" fillId="0" borderId="23" xfId="69" applyNumberFormat="1" applyFont="1" applyFill="1" applyBorder="1" applyAlignment="1" applyProtection="1">
      <alignment horizontal="left" vertical="center"/>
      <protection hidden="1"/>
    </xf>
    <xf numFmtId="0" fontId="7" fillId="0" borderId="13" xfId="0" applyFont="1" applyBorder="1" applyAlignment="1" applyProtection="1">
      <alignment vertical="center"/>
      <protection hidden="1"/>
    </xf>
    <xf numFmtId="0" fontId="7" fillId="0" borderId="16" xfId="63" applyFont="1" applyFill="1" applyBorder="1" applyAlignment="1" applyProtection="1">
      <alignment horizontal="left" vertical="top" wrapText="1"/>
      <protection hidden="1"/>
    </xf>
    <xf numFmtId="0" fontId="7" fillId="0" borderId="14" xfId="69" applyNumberFormat="1" applyFont="1" applyFill="1" applyBorder="1" applyAlignment="1" applyProtection="1">
      <alignment vertical="center"/>
      <protection hidden="1"/>
    </xf>
    <xf numFmtId="0" fontId="7" fillId="0" borderId="13" xfId="69" applyNumberFormat="1" applyFont="1" applyFill="1" applyBorder="1" applyAlignment="1" applyProtection="1">
      <alignment horizontal="left" vertical="center"/>
      <protection hidden="1"/>
    </xf>
    <xf numFmtId="0" fontId="7" fillId="0" borderId="13" xfId="63" applyFont="1" applyFill="1" applyBorder="1" applyAlignment="1" applyProtection="1">
      <alignment/>
      <protection hidden="1"/>
    </xf>
    <xf numFmtId="0" fontId="7" fillId="0" borderId="12" xfId="63" applyFont="1" applyFill="1" applyBorder="1" applyAlignment="1" applyProtection="1">
      <alignment/>
      <protection hidden="1"/>
    </xf>
    <xf numFmtId="0" fontId="7" fillId="0" borderId="13" xfId="63" applyFont="1" applyFill="1" applyBorder="1" applyAlignment="1" applyProtection="1">
      <alignment horizontal="left"/>
      <protection hidden="1"/>
    </xf>
    <xf numFmtId="0" fontId="7" fillId="0" borderId="12" xfId="63" applyFont="1" applyFill="1" applyBorder="1" applyAlignment="1" applyProtection="1">
      <alignment horizontal="left"/>
      <protection hidden="1"/>
    </xf>
    <xf numFmtId="0" fontId="7" fillId="0" borderId="14" xfId="63" applyFont="1" applyFill="1" applyBorder="1" applyAlignment="1" applyProtection="1">
      <alignment horizontal="left"/>
      <protection hidden="1"/>
    </xf>
    <xf numFmtId="0" fontId="7" fillId="0" borderId="16" xfId="63" applyFont="1" applyFill="1" applyBorder="1" applyAlignment="1" applyProtection="1">
      <alignment horizontal="left"/>
      <protection hidden="1"/>
    </xf>
    <xf numFmtId="0" fontId="7" fillId="0" borderId="13" xfId="63" applyFont="1" applyFill="1" applyBorder="1" applyAlignment="1" applyProtection="1">
      <alignment horizontal="left" vertical="center"/>
      <protection hidden="1"/>
    </xf>
    <xf numFmtId="0" fontId="7" fillId="0" borderId="14" xfId="63" applyFont="1" applyFill="1" applyBorder="1" applyAlignment="1" applyProtection="1">
      <alignment horizontal="left" vertical="center"/>
      <protection hidden="1"/>
    </xf>
    <xf numFmtId="0" fontId="7" fillId="0" borderId="13" xfId="63" applyFont="1" applyFill="1" applyBorder="1" applyAlignment="1" applyProtection="1">
      <alignment horizontal="center" vertical="center"/>
      <protection hidden="1"/>
    </xf>
    <xf numFmtId="0" fontId="7" fillId="0" borderId="12" xfId="69" applyNumberFormat="1" applyFont="1" applyFill="1" applyBorder="1" applyAlignment="1" applyProtection="1">
      <alignment horizontal="left" vertical="center"/>
      <protection hidden="1"/>
    </xf>
    <xf numFmtId="0" fontId="7" fillId="0" borderId="12" xfId="63" applyFont="1" applyFill="1" applyBorder="1" applyAlignment="1" applyProtection="1">
      <alignment horizontal="left" vertical="center"/>
      <protection hidden="1"/>
    </xf>
    <xf numFmtId="0" fontId="7" fillId="0" borderId="14" xfId="69" applyNumberFormat="1" applyFont="1" applyFill="1" applyBorder="1" applyAlignment="1" applyProtection="1">
      <alignment horizontal="left" vertical="center"/>
      <protection hidden="1"/>
    </xf>
    <xf numFmtId="0" fontId="7" fillId="0" borderId="16" xfId="69" applyNumberFormat="1" applyFont="1" applyFill="1" applyBorder="1" applyAlignment="1" applyProtection="1">
      <alignment vertical="center"/>
      <protection hidden="1"/>
    </xf>
    <xf numFmtId="0" fontId="10" fillId="28" borderId="0" xfId="63" applyFont="1" applyFill="1" applyBorder="1" applyAlignment="1" applyProtection="1">
      <alignment horizontal="center" vertical="center"/>
      <protection locked="0"/>
    </xf>
    <xf numFmtId="0" fontId="16" fillId="0" borderId="10" xfId="63" applyFont="1" applyFill="1" applyBorder="1" applyAlignment="1" applyProtection="1">
      <alignment vertical="center"/>
      <protection hidden="1"/>
    </xf>
    <xf numFmtId="0" fontId="16" fillId="0" borderId="13" xfId="63" applyFont="1" applyFill="1" applyBorder="1" applyAlignment="1" applyProtection="1">
      <alignment vertical="center"/>
      <protection hidden="1"/>
    </xf>
    <xf numFmtId="182" fontId="7" fillId="0" borderId="15" xfId="69" applyNumberFormat="1" applyFont="1" applyFill="1" applyBorder="1" applyAlignment="1" applyProtection="1">
      <alignment vertical="center"/>
      <protection hidden="1"/>
    </xf>
    <xf numFmtId="182" fontId="7" fillId="0" borderId="15" xfId="69" applyNumberFormat="1" applyFont="1" applyFill="1" applyBorder="1" applyAlignment="1" applyProtection="1">
      <alignment horizontal="center" vertical="center"/>
      <protection hidden="1"/>
    </xf>
    <xf numFmtId="0" fontId="7" fillId="0" borderId="0" xfId="63" applyNumberFormat="1" applyFont="1" applyFill="1" applyBorder="1" applyAlignment="1" applyProtection="1">
      <alignment vertical="center"/>
      <protection hidden="1"/>
    </xf>
    <xf numFmtId="0" fontId="72" fillId="0" borderId="0" xfId="0" applyNumberFormat="1" applyFont="1" applyFill="1" applyBorder="1" applyAlignment="1" applyProtection="1">
      <alignment vertical="center"/>
      <protection hidden="1"/>
    </xf>
    <xf numFmtId="182" fontId="7" fillId="0" borderId="11" xfId="69" applyNumberFormat="1" applyFont="1" applyFill="1" applyBorder="1" applyAlignment="1" applyProtection="1">
      <alignment vertical="center"/>
      <protection hidden="1"/>
    </xf>
    <xf numFmtId="0" fontId="72" fillId="0" borderId="11" xfId="0" applyFont="1" applyFill="1" applyBorder="1" applyAlignment="1" applyProtection="1">
      <alignment vertical="center"/>
      <protection hidden="1"/>
    </xf>
    <xf numFmtId="49" fontId="7" fillId="0" borderId="13" xfId="69" applyNumberFormat="1" applyFont="1" applyFill="1" applyBorder="1" applyAlignment="1" applyProtection="1">
      <alignment horizontal="right" vertical="center"/>
      <protection hidden="1"/>
    </xf>
    <xf numFmtId="0" fontId="7" fillId="0" borderId="17" xfId="69" applyNumberFormat="1" applyFont="1" applyFill="1" applyBorder="1" applyAlignment="1" applyProtection="1">
      <alignment vertical="center"/>
      <protection hidden="1"/>
    </xf>
    <xf numFmtId="0" fontId="0" fillId="0" borderId="0" xfId="0" applyAlignment="1" applyProtection="1">
      <alignment horizontal="left" vertical="center"/>
      <protection hidden="1"/>
    </xf>
    <xf numFmtId="0" fontId="16" fillId="0" borderId="0" xfId="63" applyFont="1" applyFill="1" applyAlignment="1" applyProtection="1">
      <alignment vertical="center"/>
      <protection hidden="1"/>
    </xf>
    <xf numFmtId="0" fontId="7" fillId="28" borderId="0" xfId="63" applyFont="1" applyFill="1" applyAlignment="1" applyProtection="1">
      <alignment horizontal="center" vertical="center"/>
      <protection locked="0"/>
    </xf>
    <xf numFmtId="0" fontId="4" fillId="0" borderId="0" xfId="63" applyFont="1" applyFill="1" applyAlignment="1" applyProtection="1">
      <alignment vertical="top"/>
      <protection hidden="1"/>
    </xf>
    <xf numFmtId="0" fontId="7" fillId="0" borderId="0" xfId="63" applyFont="1" applyFill="1" applyAlignment="1" applyProtection="1">
      <alignment horizontal="right" vertical="top"/>
      <protection hidden="1"/>
    </xf>
    <xf numFmtId="49" fontId="7" fillId="0" borderId="0" xfId="63" applyNumberFormat="1" applyFont="1" applyFill="1" applyAlignment="1" applyProtection="1">
      <alignment horizontal="right" vertical="top"/>
      <protection hidden="1"/>
    </xf>
    <xf numFmtId="0" fontId="74" fillId="28" borderId="15" xfId="0" applyFont="1" applyFill="1" applyBorder="1" applyAlignment="1" applyProtection="1">
      <alignment vertical="center"/>
      <protection hidden="1"/>
    </xf>
    <xf numFmtId="0" fontId="72" fillId="0" borderId="0" xfId="0" applyFont="1" applyFill="1" applyBorder="1" applyAlignment="1" applyProtection="1">
      <alignment horizontal="right" vertical="center"/>
      <protection hidden="1"/>
    </xf>
    <xf numFmtId="0" fontId="74" fillId="28"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5" fillId="0" borderId="0" xfId="0" applyFont="1" applyAlignment="1">
      <alignment vertical="center"/>
    </xf>
    <xf numFmtId="0" fontId="7" fillId="28" borderId="0" xfId="0" applyFont="1" applyFill="1" applyAlignment="1" applyProtection="1">
      <alignment horizontal="center" vertical="center"/>
      <protection locked="0"/>
    </xf>
    <xf numFmtId="0" fontId="72" fillId="0" borderId="0" xfId="0" applyFont="1" applyAlignment="1" applyProtection="1">
      <alignment horizontal="left" vertical="center" wrapText="1"/>
      <protection hidden="1"/>
    </xf>
    <xf numFmtId="0" fontId="72" fillId="0" borderId="0" xfId="0" applyFont="1" applyAlignment="1" applyProtection="1">
      <alignment vertical="center"/>
      <protection hidden="1"/>
    </xf>
    <xf numFmtId="0" fontId="72" fillId="0" borderId="0" xfId="0" applyFont="1" applyFill="1" applyAlignment="1" applyProtection="1">
      <alignment horizontal="right" vertical="center"/>
      <protection hidden="1"/>
    </xf>
    <xf numFmtId="0" fontId="72" fillId="0" borderId="0" xfId="0" applyFont="1" applyFill="1" applyAlignment="1" applyProtection="1">
      <alignment horizontal="left" vertical="center"/>
      <protection hidden="1"/>
    </xf>
    <xf numFmtId="0" fontId="7" fillId="28" borderId="0" xfId="63" applyFont="1" applyFill="1" applyBorder="1" applyAlignment="1" applyProtection="1">
      <alignment horizontal="right" vertical="center"/>
      <protection locked="0"/>
    </xf>
    <xf numFmtId="0" fontId="72" fillId="0" borderId="0" xfId="0" applyFont="1" applyAlignment="1">
      <alignment horizontal="center" vertical="center"/>
    </xf>
    <xf numFmtId="0" fontId="6" fillId="0" borderId="0" xfId="63" applyFont="1" applyProtection="1">
      <alignment/>
      <protection hidden="1"/>
    </xf>
    <xf numFmtId="0" fontId="6" fillId="0" borderId="0" xfId="63" applyFont="1" applyAlignment="1" applyProtection="1">
      <alignment horizontal="center" vertical="distributed"/>
      <protection hidden="1"/>
    </xf>
    <xf numFmtId="0" fontId="20" fillId="0" borderId="0" xfId="63" applyFont="1" applyAlignment="1" applyProtection="1">
      <alignment vertical="center"/>
      <protection hidden="1"/>
    </xf>
    <xf numFmtId="0" fontId="6" fillId="0" borderId="0" xfId="63" applyFont="1" applyAlignment="1" applyProtection="1">
      <alignment vertical="center"/>
      <protection hidden="1"/>
    </xf>
    <xf numFmtId="0" fontId="6" fillId="0" borderId="0" xfId="63" applyFont="1" applyFill="1" applyAlignment="1" applyProtection="1">
      <alignment vertical="center"/>
      <protection hidden="1"/>
    </xf>
    <xf numFmtId="0" fontId="20" fillId="0" borderId="0" xfId="63" applyFont="1" applyFill="1" applyAlignment="1" applyProtection="1">
      <alignment vertical="center"/>
      <protection hidden="1"/>
    </xf>
    <xf numFmtId="0" fontId="20" fillId="0" borderId="0" xfId="63" applyFont="1" applyAlignment="1" applyProtection="1">
      <alignment horizontal="right" vertical="center"/>
      <protection hidden="1"/>
    </xf>
    <xf numFmtId="0" fontId="6" fillId="0" borderId="0" xfId="63" applyFont="1" applyBorder="1" applyAlignment="1" applyProtection="1">
      <alignment vertical="center"/>
      <protection hidden="1"/>
    </xf>
    <xf numFmtId="0" fontId="20" fillId="0" borderId="0" xfId="63" applyFont="1" applyBorder="1" applyAlignment="1" applyProtection="1">
      <alignment vertical="center"/>
      <protection hidden="1"/>
    </xf>
    <xf numFmtId="49" fontId="20" fillId="0" borderId="0" xfId="63" applyNumberFormat="1" applyFont="1" applyAlignment="1" applyProtection="1">
      <alignment vertical="center"/>
      <protection hidden="1"/>
    </xf>
    <xf numFmtId="0" fontId="21" fillId="0" borderId="0" xfId="63" applyFont="1" applyAlignment="1" applyProtection="1">
      <alignment vertical="center"/>
      <protection hidden="1"/>
    </xf>
    <xf numFmtId="0" fontId="22" fillId="0" borderId="0" xfId="63" applyFont="1" applyAlignment="1" applyProtection="1">
      <alignment/>
      <protection hidden="1"/>
    </xf>
    <xf numFmtId="0" fontId="12" fillId="0" borderId="0" xfId="63" applyFont="1" applyBorder="1" applyAlignment="1" applyProtection="1">
      <alignment vertical="center"/>
      <protection hidden="1"/>
    </xf>
    <xf numFmtId="0" fontId="7" fillId="0" borderId="0" xfId="63" applyFont="1" applyAlignment="1" applyProtection="1">
      <alignment vertical="center"/>
      <protection hidden="1"/>
    </xf>
    <xf numFmtId="0" fontId="7" fillId="0" borderId="0" xfId="63" applyNumberFormat="1" applyFont="1" applyAlignment="1" applyProtection="1">
      <alignment vertical="center"/>
      <protection hidden="1"/>
    </xf>
    <xf numFmtId="0" fontId="7" fillId="0" borderId="0" xfId="63" applyFont="1" applyBorder="1" applyAlignment="1" applyProtection="1">
      <alignment vertical="center"/>
      <protection hidden="1"/>
    </xf>
    <xf numFmtId="0" fontId="15" fillId="0" borderId="0" xfId="63" applyFont="1" applyAlignment="1" applyProtection="1">
      <alignment vertical="center"/>
      <protection hidden="1"/>
    </xf>
    <xf numFmtId="0" fontId="23" fillId="0" borderId="0" xfId="63" applyFont="1" applyAlignment="1" applyProtection="1">
      <alignment vertical="center"/>
      <protection hidden="1"/>
    </xf>
    <xf numFmtId="0" fontId="15" fillId="0" borderId="0" xfId="63" applyFont="1" applyAlignment="1" applyProtection="1">
      <alignment horizontal="center" vertical="center"/>
      <protection hidden="1"/>
    </xf>
    <xf numFmtId="0" fontId="15" fillId="0" borderId="0" xfId="63" applyNumberFormat="1" applyFont="1" applyAlignment="1" applyProtection="1">
      <alignment vertical="center"/>
      <protection hidden="1"/>
    </xf>
    <xf numFmtId="0" fontId="16" fillId="0" borderId="0" xfId="63" applyFont="1" applyAlignment="1" applyProtection="1">
      <alignment horizontal="center" vertical="center"/>
      <protection hidden="1"/>
    </xf>
    <xf numFmtId="0" fontId="16" fillId="0" borderId="0" xfId="63" applyFont="1" applyAlignment="1" applyProtection="1">
      <alignment horizontal="distributed" vertical="center"/>
      <protection hidden="1"/>
    </xf>
    <xf numFmtId="0" fontId="20" fillId="0" borderId="0" xfId="63" applyFont="1" applyFill="1" applyBorder="1" applyAlignment="1" applyProtection="1">
      <alignment horizontal="right" vertical="center"/>
      <protection hidden="1"/>
    </xf>
    <xf numFmtId="0" fontId="6" fillId="0" borderId="0" xfId="63" applyFont="1" applyAlignment="1" applyProtection="1">
      <alignment vertical="top"/>
      <protection hidden="1"/>
    </xf>
    <xf numFmtId="49" fontId="72" fillId="28" borderId="0" xfId="0" applyNumberFormat="1" applyFont="1" applyFill="1" applyAlignment="1" applyProtection="1">
      <alignment horizontal="center" vertical="center"/>
      <protection locked="0"/>
    </xf>
    <xf numFmtId="49" fontId="74" fillId="28" borderId="0" xfId="0" applyNumberFormat="1" applyFont="1" applyFill="1" applyAlignment="1" applyProtection="1">
      <alignment horizontal="center" vertical="center"/>
      <protection locked="0"/>
    </xf>
    <xf numFmtId="0" fontId="73" fillId="0" borderId="0" xfId="0" applyFont="1" applyFill="1" applyAlignment="1" applyProtection="1">
      <alignment horizontal="center" vertical="center"/>
      <protection hidden="1"/>
    </xf>
    <xf numFmtId="0" fontId="72" fillId="0" borderId="0" xfId="0" applyFont="1" applyAlignment="1" applyProtection="1">
      <alignment horizontal="left" vertical="center"/>
      <protection hidden="1"/>
    </xf>
    <xf numFmtId="0" fontId="6" fillId="0" borderId="0" xfId="63" applyFont="1" applyAlignment="1" applyProtection="1">
      <alignment horizontal="center" vertical="center"/>
      <protection hidden="1"/>
    </xf>
    <xf numFmtId="0" fontId="4" fillId="0" borderId="0" xfId="63" applyFont="1" applyFill="1" applyBorder="1" applyAlignment="1" applyProtection="1">
      <alignment vertical="center" shrinkToFit="1"/>
      <protection hidden="1"/>
    </xf>
    <xf numFmtId="0" fontId="4" fillId="0" borderId="0" xfId="63" applyFont="1" applyFill="1" applyBorder="1" applyAlignment="1" applyProtection="1">
      <alignment horizontal="left" vertical="center" shrinkToFit="1"/>
      <protection hidden="1"/>
    </xf>
    <xf numFmtId="49" fontId="6" fillId="0" borderId="0" xfId="63" applyNumberFormat="1" applyFont="1" applyAlignment="1" applyProtection="1">
      <alignment vertical="center"/>
      <protection hidden="1"/>
    </xf>
    <xf numFmtId="49" fontId="6" fillId="0" borderId="0" xfId="63" applyNumberFormat="1" applyFont="1" applyAlignment="1" applyProtection="1">
      <alignment vertical="top"/>
      <protection hidden="1"/>
    </xf>
    <xf numFmtId="0" fontId="6" fillId="0" borderId="0" xfId="63" applyFont="1" applyAlignment="1" applyProtection="1">
      <alignment horizontal="right" vertical="center"/>
      <protection hidden="1"/>
    </xf>
    <xf numFmtId="185" fontId="24" fillId="33" borderId="0" xfId="63" applyNumberFormat="1" applyFont="1" applyFill="1" applyAlignment="1" applyProtection="1">
      <alignment horizontal="center" vertical="center" shrinkToFit="1"/>
      <protection locked="0"/>
    </xf>
    <xf numFmtId="0" fontId="24" fillId="33" borderId="0" xfId="63" applyFont="1" applyFill="1" applyBorder="1" applyAlignment="1" applyProtection="1">
      <alignment horizontal="right" vertical="top"/>
      <protection hidden="1" locked="0"/>
    </xf>
    <xf numFmtId="0" fontId="0" fillId="0" borderId="0" xfId="0" applyAlignment="1" applyProtection="1">
      <alignment horizontal="left" vertical="center"/>
      <protection hidden="1"/>
    </xf>
    <xf numFmtId="0" fontId="71" fillId="0" borderId="0" xfId="0" applyFont="1" applyAlignment="1" applyProtection="1">
      <alignment horizontal="left" vertical="center"/>
      <protection hidden="1"/>
    </xf>
    <xf numFmtId="0" fontId="10" fillId="28"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72" fillId="0" borderId="0" xfId="0" applyFont="1" applyFill="1" applyBorder="1" applyAlignment="1" applyProtection="1">
      <alignment vertical="center"/>
      <protection hidden="1"/>
    </xf>
    <xf numFmtId="0" fontId="10" fillId="28" borderId="0" xfId="63" applyFont="1" applyFill="1" applyBorder="1" applyAlignment="1" applyProtection="1">
      <alignment horizontal="center" vertical="center"/>
      <protection locked="0"/>
    </xf>
    <xf numFmtId="0" fontId="5" fillId="28" borderId="0" xfId="63" applyFont="1" applyFill="1" applyAlignment="1" applyProtection="1">
      <alignment horizontal="center" vertical="center"/>
      <protection locked="0"/>
    </xf>
    <xf numFmtId="0" fontId="5" fillId="0" borderId="0" xfId="69" applyFont="1" applyAlignment="1">
      <alignment vertical="center"/>
      <protection/>
    </xf>
    <xf numFmtId="0" fontId="5" fillId="0" borderId="0" xfId="69" applyFont="1" applyAlignment="1">
      <alignment horizontal="left" vertical="center"/>
      <protection/>
    </xf>
    <xf numFmtId="0" fontId="10" fillId="0" borderId="0" xfId="69" applyFont="1" applyAlignment="1">
      <alignment vertical="center"/>
      <protection/>
    </xf>
    <xf numFmtId="0" fontId="10" fillId="0" borderId="0" xfId="63" applyFont="1" applyAlignment="1">
      <alignment horizontal="left" vertical="center"/>
      <protection/>
    </xf>
    <xf numFmtId="0" fontId="7" fillId="0" borderId="11" xfId="63" applyFont="1" applyFill="1" applyBorder="1" applyAlignment="1" applyProtection="1">
      <alignment vertical="top" wrapText="1"/>
      <protection hidden="1"/>
    </xf>
    <xf numFmtId="0" fontId="7" fillId="0" borderId="17" xfId="63" applyFont="1" applyFill="1" applyBorder="1" applyAlignment="1" applyProtection="1">
      <alignment vertical="top" wrapText="1"/>
      <protection hidden="1"/>
    </xf>
    <xf numFmtId="0" fontId="7" fillId="0" borderId="15" xfId="63" applyFont="1" applyFill="1" applyBorder="1" applyAlignment="1" applyProtection="1">
      <alignment vertical="top" wrapText="1"/>
      <protection hidden="1"/>
    </xf>
    <xf numFmtId="0" fontId="7" fillId="0" borderId="16" xfId="63" applyFont="1" applyFill="1" applyBorder="1" applyAlignment="1" applyProtection="1">
      <alignment vertical="top" wrapText="1"/>
      <protection hidden="1"/>
    </xf>
    <xf numFmtId="0" fontId="10" fillId="0" borderId="0" xfId="69" applyFont="1" applyAlignment="1" applyProtection="1">
      <alignment vertical="center"/>
      <protection hidden="1"/>
    </xf>
    <xf numFmtId="0" fontId="5" fillId="0" borderId="0" xfId="69" applyFont="1" applyAlignment="1" applyProtection="1">
      <alignment horizontal="left" vertical="center"/>
      <protection hidden="1"/>
    </xf>
    <xf numFmtId="0" fontId="10" fillId="0" borderId="0" xfId="63" applyFont="1" applyAlignment="1" applyProtection="1">
      <alignment horizontal="left" vertical="center"/>
      <protection hidden="1"/>
    </xf>
    <xf numFmtId="0" fontId="5" fillId="0" borderId="0" xfId="63" applyFont="1" applyAlignment="1" applyProtection="1">
      <alignment horizontal="center" vertical="center"/>
      <protection hidden="1"/>
    </xf>
    <xf numFmtId="0" fontId="5" fillId="0" borderId="0" xfId="69" applyFont="1" applyAlignment="1" applyProtection="1">
      <alignment vertical="center"/>
      <protection hidden="1"/>
    </xf>
    <xf numFmtId="0" fontId="10" fillId="0" borderId="0" xfId="69" applyFont="1" applyBorder="1" applyAlignment="1" applyProtection="1">
      <alignment horizontal="left" vertical="center"/>
      <protection hidden="1"/>
    </xf>
    <xf numFmtId="0" fontId="10" fillId="0" borderId="12" xfId="69" applyFont="1" applyBorder="1" applyAlignment="1" applyProtection="1">
      <alignment horizontal="left" vertical="center"/>
      <protection hidden="1"/>
    </xf>
    <xf numFmtId="0" fontId="5" fillId="0" borderId="13" xfId="69" applyFont="1" applyBorder="1" applyAlignment="1" applyProtection="1">
      <alignment horizontal="left" vertical="center"/>
      <protection hidden="1"/>
    </xf>
    <xf numFmtId="0" fontId="5" fillId="0" borderId="0" xfId="69" applyFont="1" applyBorder="1" applyAlignment="1" applyProtection="1">
      <alignment horizontal="left" vertical="center"/>
      <protection hidden="1"/>
    </xf>
    <xf numFmtId="0" fontId="10" fillId="0" borderId="0" xfId="63" applyFont="1" applyBorder="1" applyAlignment="1" applyProtection="1">
      <alignment horizontal="left" vertical="center"/>
      <protection hidden="1"/>
    </xf>
    <xf numFmtId="0" fontId="5" fillId="0" borderId="12" xfId="69" applyFont="1" applyBorder="1" applyAlignment="1" applyProtection="1">
      <alignment horizontal="left" vertical="center"/>
      <protection hidden="1"/>
    </xf>
    <xf numFmtId="0" fontId="10" fillId="0" borderId="12" xfId="63" applyFont="1" applyBorder="1" applyAlignment="1" applyProtection="1">
      <alignment horizontal="left" vertical="center"/>
      <protection hidden="1"/>
    </xf>
    <xf numFmtId="0" fontId="5" fillId="0" borderId="0" xfId="63" applyFont="1" applyBorder="1" applyAlignment="1" applyProtection="1">
      <alignment vertical="center"/>
      <protection hidden="1"/>
    </xf>
    <xf numFmtId="0" fontId="5" fillId="0" borderId="0" xfId="63" applyFont="1" applyBorder="1" applyAlignment="1" applyProtection="1">
      <alignment horizontal="left" vertical="center"/>
      <protection hidden="1"/>
    </xf>
    <xf numFmtId="0" fontId="5" fillId="0" borderId="12" xfId="63" applyFont="1" applyBorder="1" applyAlignment="1" applyProtection="1">
      <alignment horizontal="left" vertical="center"/>
      <protection hidden="1"/>
    </xf>
    <xf numFmtId="0" fontId="5" fillId="0" borderId="13" xfId="69" applyFont="1" applyBorder="1" applyAlignment="1" applyProtection="1">
      <alignment vertical="center"/>
      <protection hidden="1"/>
    </xf>
    <xf numFmtId="0" fontId="10" fillId="0" borderId="0" xfId="63" applyFont="1" applyBorder="1" applyAlignment="1" applyProtection="1">
      <alignment vertical="center"/>
      <protection hidden="1"/>
    </xf>
    <xf numFmtId="0" fontId="5" fillId="0" borderId="0" xfId="63" applyFont="1" applyBorder="1" applyAlignment="1" applyProtection="1">
      <alignment horizontal="center" vertical="center"/>
      <protection hidden="1"/>
    </xf>
    <xf numFmtId="0" fontId="5" fillId="0" borderId="12" xfId="63" applyFont="1" applyBorder="1" applyAlignment="1" applyProtection="1">
      <alignment vertical="center"/>
      <protection hidden="1"/>
    </xf>
    <xf numFmtId="0" fontId="5" fillId="0" borderId="0" xfId="69" applyFont="1" applyBorder="1" applyAlignment="1" applyProtection="1">
      <alignment vertical="center"/>
      <protection hidden="1"/>
    </xf>
    <xf numFmtId="0" fontId="4" fillId="0" borderId="0" xfId="63" applyFont="1" applyBorder="1" applyAlignment="1" applyProtection="1">
      <alignment vertical="center"/>
      <protection hidden="1"/>
    </xf>
    <xf numFmtId="0" fontId="5" fillId="0" borderId="12" xfId="69" applyFont="1" applyBorder="1" applyAlignment="1" applyProtection="1">
      <alignment vertical="center"/>
      <protection hidden="1"/>
    </xf>
    <xf numFmtId="0" fontId="10" fillId="0" borderId="0" xfId="63" applyFont="1" applyBorder="1" applyAlignment="1" applyProtection="1">
      <alignment horizontal="center" vertical="center"/>
      <protection hidden="1"/>
    </xf>
    <xf numFmtId="0" fontId="4" fillId="0" borderId="12" xfId="63" applyFont="1" applyBorder="1" applyAlignment="1" applyProtection="1">
      <alignment vertical="center"/>
      <protection hidden="1"/>
    </xf>
    <xf numFmtId="0" fontId="5" fillId="0" borderId="14" xfId="69" applyFont="1" applyBorder="1" applyAlignment="1" applyProtection="1">
      <alignment vertical="center"/>
      <protection hidden="1"/>
    </xf>
    <xf numFmtId="0" fontId="5" fillId="0" borderId="15" xfId="69" applyFont="1" applyBorder="1" applyAlignment="1" applyProtection="1">
      <alignment vertical="center"/>
      <protection hidden="1"/>
    </xf>
    <xf numFmtId="0" fontId="5" fillId="0" borderId="15" xfId="69" applyFont="1" applyBorder="1" applyAlignment="1" applyProtection="1">
      <alignment horizontal="center" vertical="center"/>
      <protection hidden="1"/>
    </xf>
    <xf numFmtId="0" fontId="5" fillId="0" borderId="16" xfId="69" applyFont="1" applyBorder="1" applyAlignment="1" applyProtection="1">
      <alignment vertical="center"/>
      <protection hidden="1"/>
    </xf>
    <xf numFmtId="0" fontId="5" fillId="28" borderId="0" xfId="63" applyFont="1" applyFill="1" applyBorder="1" applyAlignment="1" applyProtection="1">
      <alignment horizontal="center" vertical="center"/>
      <protection locked="0"/>
    </xf>
    <xf numFmtId="180" fontId="7" fillId="0" borderId="0" xfId="63" applyNumberFormat="1" applyFont="1" applyFill="1" applyBorder="1" applyAlignment="1" applyProtection="1">
      <alignment vertical="center"/>
      <protection hidden="1"/>
    </xf>
    <xf numFmtId="0" fontId="16" fillId="0" borderId="0" xfId="63" applyFont="1" applyFill="1" applyBorder="1" applyAlignment="1" applyProtection="1">
      <alignment vertical="center"/>
      <protection hidden="1"/>
    </xf>
    <xf numFmtId="49" fontId="7" fillId="0" borderId="0" xfId="69" applyNumberFormat="1" applyFont="1" applyFill="1" applyBorder="1" applyAlignment="1" applyProtection="1">
      <alignment horizontal="right" vertical="center"/>
      <protection hidden="1"/>
    </xf>
    <xf numFmtId="0" fontId="0" fillId="0" borderId="0" xfId="0" applyFill="1" applyBorder="1" applyAlignment="1" applyProtection="1">
      <alignment horizontal="center" vertical="center"/>
      <protection hidden="1"/>
    </xf>
    <xf numFmtId="0" fontId="10" fillId="0" borderId="0" xfId="69" applyNumberFormat="1" applyFont="1" applyFill="1" applyBorder="1" applyAlignment="1" applyProtection="1">
      <alignment vertical="center"/>
      <protection hidden="1"/>
    </xf>
    <xf numFmtId="0" fontId="73" fillId="0" borderId="0" xfId="0" applyFont="1" applyFill="1" applyBorder="1" applyAlignment="1" applyProtection="1">
      <alignment vertical="center"/>
      <protection hidden="1"/>
    </xf>
    <xf numFmtId="0" fontId="10" fillId="0" borderId="0" xfId="63" applyNumberFormat="1" applyFont="1" applyFill="1" applyBorder="1" applyAlignment="1" applyProtection="1">
      <alignment vertical="center"/>
      <protection hidden="1"/>
    </xf>
    <xf numFmtId="0" fontId="73" fillId="0" borderId="0" xfId="0" applyNumberFormat="1" applyFont="1" applyFill="1" applyBorder="1" applyAlignment="1" applyProtection="1">
      <alignment vertical="center"/>
      <protection hidden="1"/>
    </xf>
    <xf numFmtId="0" fontId="10" fillId="28" borderId="0" xfId="63" applyFont="1" applyFill="1" applyAlignment="1" applyProtection="1">
      <alignment horizontal="center" vertical="center"/>
      <protection locked="0"/>
    </xf>
    <xf numFmtId="0" fontId="16" fillId="0" borderId="11" xfId="63" applyFont="1" applyFill="1" applyBorder="1" applyAlignment="1" applyProtection="1">
      <alignment vertical="center"/>
      <protection hidden="1"/>
    </xf>
    <xf numFmtId="0" fontId="10" fillId="0" borderId="0" xfId="69" applyFont="1" applyFill="1" applyBorder="1" applyAlignment="1" applyProtection="1">
      <alignment horizontal="left" vertical="center"/>
      <protection hidden="1"/>
    </xf>
    <xf numFmtId="190" fontId="10" fillId="0" borderId="0" xfId="63" applyNumberFormat="1" applyFont="1" applyFill="1" applyBorder="1" applyAlignment="1" applyProtection="1">
      <alignment horizontal="left" vertical="center"/>
      <protection hidden="1"/>
    </xf>
    <xf numFmtId="190" fontId="10" fillId="0" borderId="0" xfId="63" applyNumberFormat="1" applyFont="1" applyFill="1" applyBorder="1" applyAlignment="1" applyProtection="1">
      <alignment horizontal="center" vertical="center"/>
      <protection hidden="1"/>
    </xf>
    <xf numFmtId="0" fontId="12" fillId="0" borderId="0" xfId="63" applyFont="1" applyFill="1" applyBorder="1" applyAlignment="1" applyProtection="1">
      <alignment vertical="center"/>
      <protection hidden="1"/>
    </xf>
    <xf numFmtId="191" fontId="12" fillId="0" borderId="0" xfId="63" applyNumberFormat="1" applyFont="1" applyFill="1" applyBorder="1" applyAlignment="1" applyProtection="1">
      <alignment horizontal="center" vertical="center"/>
      <protection hidden="1"/>
    </xf>
    <xf numFmtId="191" fontId="10" fillId="0" borderId="0" xfId="63" applyNumberFormat="1" applyFont="1" applyFill="1" applyBorder="1" applyAlignment="1" applyProtection="1">
      <alignment horizontal="center" vertical="center"/>
      <protection hidden="1"/>
    </xf>
    <xf numFmtId="0" fontId="10" fillId="0" borderId="0" xfId="63" applyFont="1" applyFill="1" applyBorder="1" applyAlignment="1" applyProtection="1">
      <alignment horizontal="right" vertical="center"/>
      <protection hidden="1"/>
    </xf>
    <xf numFmtId="0" fontId="10" fillId="0" borderId="0" xfId="69" applyFont="1" applyFill="1" applyBorder="1" applyAlignment="1" applyProtection="1">
      <alignment vertical="center"/>
      <protection hidden="1"/>
    </xf>
    <xf numFmtId="0" fontId="7" fillId="0" borderId="0" xfId="63" applyFont="1" applyFill="1" applyBorder="1" applyAlignment="1" applyProtection="1">
      <alignment/>
      <protection hidden="1"/>
    </xf>
    <xf numFmtId="184" fontId="10" fillId="0" borderId="0" xfId="63" applyNumberFormat="1" applyFont="1" applyFill="1" applyBorder="1" applyAlignment="1" applyProtection="1">
      <alignment horizontal="center" vertical="center"/>
      <protection hidden="1"/>
    </xf>
    <xf numFmtId="180" fontId="10" fillId="0" borderId="0" xfId="63" applyNumberFormat="1" applyFont="1" applyFill="1" applyBorder="1" applyAlignment="1" applyProtection="1">
      <alignment horizontal="center" vertical="center"/>
      <protection hidden="1"/>
    </xf>
    <xf numFmtId="0" fontId="10" fillId="0" borderId="0" xfId="69" applyFont="1" applyFill="1" applyBorder="1" applyAlignment="1" applyProtection="1">
      <alignment horizontal="center" vertical="center"/>
      <protection hidden="1"/>
    </xf>
    <xf numFmtId="0" fontId="5" fillId="0" borderId="0" xfId="63" applyFont="1" applyFill="1" applyBorder="1" applyAlignment="1" applyProtection="1">
      <alignment horizontal="left" vertical="center"/>
      <protection hidden="1"/>
    </xf>
    <xf numFmtId="0" fontId="5" fillId="0" borderId="0" xfId="63" applyFont="1" applyFill="1" applyBorder="1" applyAlignment="1" applyProtection="1">
      <alignment horizontal="center" vertical="center"/>
      <protection hidden="1"/>
    </xf>
    <xf numFmtId="0" fontId="5" fillId="0" borderId="0" xfId="69" applyFont="1" applyFill="1" applyBorder="1" applyAlignment="1" applyProtection="1">
      <alignment vertical="center"/>
      <protection hidden="1"/>
    </xf>
    <xf numFmtId="0" fontId="7" fillId="0" borderId="13" xfId="69" applyFont="1" applyBorder="1" applyAlignment="1" applyProtection="1">
      <alignment horizontal="left" vertical="center"/>
      <protection hidden="1"/>
    </xf>
    <xf numFmtId="0" fontId="7" fillId="0" borderId="0" xfId="69" applyFont="1" applyBorder="1" applyAlignment="1" applyProtection="1">
      <alignment horizontal="left" vertical="center"/>
      <protection hidden="1"/>
    </xf>
    <xf numFmtId="0" fontId="7" fillId="0" borderId="0" xfId="63" applyFont="1" applyBorder="1" applyAlignment="1" applyProtection="1">
      <alignment horizontal="left" vertical="center"/>
      <protection hidden="1"/>
    </xf>
    <xf numFmtId="0" fontId="7" fillId="0" borderId="0" xfId="63" applyFont="1" applyBorder="1" applyAlignment="1" applyProtection="1">
      <alignment horizontal="center" vertical="center"/>
      <protection hidden="1"/>
    </xf>
    <xf numFmtId="0" fontId="7" fillId="0" borderId="0" xfId="63" applyFont="1" applyAlignment="1" applyProtection="1">
      <alignment horizontal="left" vertical="center"/>
      <protection hidden="1"/>
    </xf>
    <xf numFmtId="0" fontId="7" fillId="0" borderId="0" xfId="69" applyFont="1" applyAlignment="1" applyProtection="1">
      <alignment horizontal="left" vertical="center"/>
      <protection hidden="1"/>
    </xf>
    <xf numFmtId="0" fontId="7" fillId="0" borderId="24" xfId="63" applyFont="1" applyBorder="1" applyAlignment="1" applyProtection="1">
      <alignment horizontal="left" vertical="center"/>
      <protection hidden="1"/>
    </xf>
    <xf numFmtId="0" fontId="7" fillId="0" borderId="24" xfId="63" applyFont="1" applyBorder="1" applyAlignment="1" applyProtection="1">
      <alignment horizontal="right" vertical="center"/>
      <protection hidden="1"/>
    </xf>
    <xf numFmtId="0" fontId="7" fillId="0" borderId="0" xfId="63" applyFont="1" applyAlignment="1" applyProtection="1">
      <alignment horizontal="center" vertical="center"/>
      <protection hidden="1"/>
    </xf>
    <xf numFmtId="0" fontId="7" fillId="0" borderId="0" xfId="69" applyFont="1" applyAlignment="1" applyProtection="1">
      <alignment vertical="center"/>
      <protection hidden="1"/>
    </xf>
    <xf numFmtId="0" fontId="7" fillId="0" borderId="0" xfId="69" applyFont="1" applyBorder="1" applyAlignment="1" applyProtection="1">
      <alignment vertical="center"/>
      <protection hidden="1"/>
    </xf>
    <xf numFmtId="0" fontId="5" fillId="0" borderId="0" xfId="69" applyFont="1" applyFill="1" applyAlignment="1" applyProtection="1">
      <alignment horizontal="left" vertical="center"/>
      <protection hidden="1"/>
    </xf>
    <xf numFmtId="0" fontId="5" fillId="0" borderId="0" xfId="63" applyFont="1" applyFill="1" applyAlignment="1" applyProtection="1">
      <alignment horizontal="center" vertical="center"/>
      <protection hidden="1"/>
    </xf>
    <xf numFmtId="0" fontId="5" fillId="0" borderId="0" xfId="69" applyFont="1" applyFill="1" applyAlignment="1" applyProtection="1">
      <alignment vertical="center"/>
      <protection hidden="1"/>
    </xf>
    <xf numFmtId="0" fontId="73" fillId="0" borderId="0" xfId="0" applyFont="1" applyBorder="1" applyAlignment="1" applyProtection="1">
      <alignment horizontal="left" vertical="center"/>
      <protection hidden="1"/>
    </xf>
    <xf numFmtId="0" fontId="10" fillId="0" borderId="0" xfId="69" applyFont="1" applyBorder="1" applyAlignment="1" applyProtection="1">
      <alignment vertical="center"/>
      <protection hidden="1"/>
    </xf>
    <xf numFmtId="0" fontId="0" fillId="0" borderId="0" xfId="0" applyAlignment="1">
      <alignment vertical="center"/>
    </xf>
    <xf numFmtId="0" fontId="7" fillId="28" borderId="0" xfId="63" applyFont="1" applyFill="1" applyAlignment="1" applyProtection="1">
      <alignment horizontal="right" vertical="center"/>
      <protection locked="0"/>
    </xf>
    <xf numFmtId="0" fontId="10" fillId="28" borderId="0" xfId="0" applyFont="1" applyFill="1" applyBorder="1" applyAlignment="1" applyProtection="1">
      <alignment horizontal="center" vertical="center"/>
      <protection locked="0"/>
    </xf>
    <xf numFmtId="0" fontId="10" fillId="0" borderId="0" xfId="63" applyFont="1" applyAlignment="1" applyProtection="1">
      <alignment horizontal="center" vertical="center"/>
      <protection hidden="1"/>
    </xf>
    <xf numFmtId="0" fontId="10" fillId="28" borderId="0" xfId="63" applyFont="1" applyFill="1" applyAlignment="1" applyProtection="1">
      <alignment horizontal="left" vertical="center" shrinkToFit="1"/>
      <protection locked="0"/>
    </xf>
    <xf numFmtId="0" fontId="0" fillId="0" borderId="0" xfId="0" applyAlignment="1">
      <alignment vertical="center" shrinkToFit="1"/>
    </xf>
    <xf numFmtId="0" fontId="7" fillId="0" borderId="0" xfId="69" applyNumberFormat="1" applyFont="1" applyFill="1" applyBorder="1" applyAlignment="1" applyProtection="1">
      <alignment horizontal="left" vertical="center" wrapText="1"/>
      <protection hidden="1"/>
    </xf>
    <xf numFmtId="0" fontId="0" fillId="0" borderId="0" xfId="0" applyAlignment="1">
      <alignment horizontal="left" vertical="center" wrapText="1"/>
    </xf>
    <xf numFmtId="0" fontId="10" fillId="33" borderId="0" xfId="0" applyFont="1" applyFill="1" applyAlignment="1" applyProtection="1">
      <alignment vertical="center"/>
      <protection locked="0"/>
    </xf>
    <xf numFmtId="0" fontId="0" fillId="0" borderId="0" xfId="0" applyAlignment="1">
      <alignment vertical="center"/>
    </xf>
    <xf numFmtId="0" fontId="10" fillId="33" borderId="0" xfId="0" applyNumberFormat="1" applyFont="1" applyFill="1" applyAlignment="1" applyProtection="1">
      <alignment horizontal="left" vertical="center" shrinkToFit="1"/>
      <protection locked="0"/>
    </xf>
    <xf numFmtId="0" fontId="8" fillId="0" borderId="0" xfId="0" applyFont="1" applyAlignment="1" applyProtection="1">
      <alignment horizontal="center" vertical="center"/>
      <protection hidden="1"/>
    </xf>
    <xf numFmtId="0" fontId="0" fillId="0" borderId="0" xfId="0" applyAlignment="1">
      <alignment horizontal="center" vertical="center"/>
    </xf>
    <xf numFmtId="0" fontId="74" fillId="28" borderId="0" xfId="0" applyFont="1" applyFill="1" applyAlignment="1" applyProtection="1">
      <alignment vertical="center" shrinkToFit="1"/>
      <protection locked="0"/>
    </xf>
    <xf numFmtId="0" fontId="7" fillId="0" borderId="13" xfId="63" applyFont="1" applyFill="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13" xfId="0" applyBorder="1" applyAlignment="1">
      <alignment horizontal="right" vertical="center"/>
    </xf>
    <xf numFmtId="0" fontId="0" fillId="0" borderId="0" xfId="0" applyBorder="1" applyAlignment="1">
      <alignment horizontal="right" vertical="center"/>
    </xf>
    <xf numFmtId="0" fontId="7"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8" fillId="0" borderId="0" xfId="0" applyFont="1" applyAlignment="1" applyProtection="1">
      <alignment horizontal="center" vertical="center" shrinkToFit="1"/>
      <protection hidden="1"/>
    </xf>
    <xf numFmtId="0" fontId="7" fillId="0" borderId="0" xfId="69" applyNumberFormat="1" applyFont="1" applyFill="1" applyBorder="1" applyAlignment="1" applyProtection="1">
      <alignment horizontal="left" vertical="center"/>
      <protection hidden="1"/>
    </xf>
    <xf numFmtId="0" fontId="7" fillId="28" borderId="0" xfId="63" applyFont="1" applyFill="1" applyAlignment="1" applyProtection="1">
      <alignment horizontal="right" vertical="center"/>
      <protection locked="0"/>
    </xf>
    <xf numFmtId="0" fontId="0" fillId="28" borderId="0" xfId="0" applyFill="1" applyAlignment="1" applyProtection="1">
      <alignment horizontal="right" vertical="center"/>
      <protection locked="0"/>
    </xf>
    <xf numFmtId="0" fontId="7" fillId="0" borderId="0" xfId="63" applyFont="1" applyFill="1" applyAlignment="1" applyProtection="1">
      <alignment vertical="center" wrapText="1"/>
      <protection hidden="1"/>
    </xf>
    <xf numFmtId="0" fontId="0" fillId="0" borderId="0" xfId="0" applyAlignment="1" applyProtection="1">
      <alignment vertical="center" wrapText="1"/>
      <protection hidden="1"/>
    </xf>
    <xf numFmtId="0" fontId="7" fillId="0" borderId="10" xfId="63" applyFont="1" applyFill="1" applyBorder="1" applyAlignment="1" applyProtection="1">
      <alignment horizontal="center" vertical="center"/>
      <protection hidden="1"/>
    </xf>
    <xf numFmtId="0" fontId="0" fillId="0" borderId="11"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center"/>
    </xf>
    <xf numFmtId="0" fontId="7" fillId="0" borderId="11" xfId="63" applyFont="1" applyFill="1" applyBorder="1" applyAlignment="1" applyProtection="1">
      <alignment horizontal="center" vertical="center"/>
      <protection hidden="1"/>
    </xf>
    <xf numFmtId="0" fontId="7" fillId="0" borderId="0" xfId="63" applyFont="1" applyFill="1" applyBorder="1" applyAlignment="1" applyProtection="1">
      <alignment vertical="center"/>
      <protection hidden="1"/>
    </xf>
    <xf numFmtId="0" fontId="7" fillId="0" borderId="0" xfId="63" applyFont="1" applyFill="1" applyAlignment="1" applyProtection="1">
      <alignment horizontal="left" vertical="center"/>
      <protection hidden="1"/>
    </xf>
    <xf numFmtId="0" fontId="0" fillId="0" borderId="0" xfId="0" applyAlignment="1">
      <alignment horizontal="left" vertical="center"/>
    </xf>
    <xf numFmtId="0" fontId="7" fillId="0" borderId="0" xfId="63" applyFont="1" applyFill="1" applyAlignment="1" applyProtection="1">
      <alignment horizontal="center" vertical="center"/>
      <protection hidden="1"/>
    </xf>
    <xf numFmtId="0" fontId="6" fillId="0" borderId="0" xfId="63" applyFont="1" applyFill="1" applyAlignment="1" applyProtection="1">
      <alignment horizontal="center" vertical="center"/>
      <protection hidden="1"/>
    </xf>
    <xf numFmtId="0" fontId="7" fillId="0" borderId="12" xfId="63" applyFont="1" applyFill="1" applyBorder="1" applyAlignment="1" applyProtection="1">
      <alignment vertical="center"/>
      <protection hidden="1"/>
    </xf>
    <xf numFmtId="0" fontId="0" fillId="0" borderId="12" xfId="0" applyBorder="1" applyAlignment="1">
      <alignment vertical="center"/>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7" xfId="63" applyFont="1" applyFill="1" applyBorder="1" applyAlignment="1" applyProtection="1">
      <alignment vertical="center"/>
      <protection hidden="1"/>
    </xf>
    <xf numFmtId="0" fontId="0" fillId="0" borderId="16" xfId="0" applyBorder="1" applyAlignment="1">
      <alignment vertical="center"/>
    </xf>
    <xf numFmtId="0" fontId="71" fillId="0" borderId="0" xfId="0" applyFont="1" applyAlignment="1" applyProtection="1">
      <alignment horizontal="left" vertical="center" wrapText="1"/>
      <protection hidden="1"/>
    </xf>
    <xf numFmtId="0" fontId="10" fillId="28" borderId="0" xfId="0" applyFont="1" applyFill="1" applyBorder="1" applyAlignment="1" applyProtection="1">
      <alignment vertical="center"/>
      <protection locked="0"/>
    </xf>
    <xf numFmtId="0" fontId="74" fillId="28" borderId="0" xfId="0" applyFont="1" applyFill="1" applyBorder="1" applyAlignment="1" applyProtection="1">
      <alignment vertical="center" shrinkToFit="1"/>
      <protection locked="0"/>
    </xf>
    <xf numFmtId="0" fontId="0" fillId="0" borderId="12" xfId="0" applyBorder="1" applyAlignment="1">
      <alignment vertical="center" shrinkToFit="1"/>
    </xf>
    <xf numFmtId="0" fontId="10" fillId="28" borderId="0" xfId="0" applyNumberFormat="1" applyFont="1" applyFill="1" applyBorder="1" applyAlignment="1" applyProtection="1">
      <alignment horizontal="center" vertical="center" shrinkToFit="1"/>
      <protection locked="0"/>
    </xf>
    <xf numFmtId="0" fontId="74" fillId="0" borderId="0" xfId="0" applyFont="1" applyBorder="1" applyAlignment="1">
      <alignment horizontal="center" vertical="center" shrinkToFit="1"/>
    </xf>
    <xf numFmtId="0" fontId="10" fillId="28" borderId="0" xfId="0" applyFont="1" applyFill="1" applyBorder="1" applyAlignment="1" applyProtection="1">
      <alignment vertical="center" shrinkToFit="1"/>
      <protection locked="0"/>
    </xf>
    <xf numFmtId="0" fontId="0" fillId="28" borderId="0" xfId="0" applyFill="1" applyBorder="1" applyAlignment="1" applyProtection="1">
      <alignment vertical="center" shrinkToFit="1"/>
      <protection locked="0"/>
    </xf>
    <xf numFmtId="0" fontId="0" fillId="28" borderId="12" xfId="0" applyFill="1" applyBorder="1" applyAlignment="1" applyProtection="1">
      <alignment vertical="center" shrinkToFit="1"/>
      <protection locked="0"/>
    </xf>
    <xf numFmtId="0" fontId="72" fillId="0" borderId="0" xfId="0" applyFont="1" applyBorder="1" applyAlignment="1">
      <alignment horizontal="right" vertical="center"/>
    </xf>
    <xf numFmtId="0" fontId="0" fillId="0" borderId="0" xfId="0" applyAlignment="1">
      <alignment horizontal="right" vertical="center"/>
    </xf>
    <xf numFmtId="0" fontId="74" fillId="28" borderId="0" xfId="0" applyFont="1" applyFill="1" applyBorder="1" applyAlignment="1" applyProtection="1">
      <alignment horizontal="center" vertical="center"/>
      <protection locked="0"/>
    </xf>
    <xf numFmtId="0" fontId="10" fillId="28" borderId="0" xfId="63" applyFont="1" applyFill="1" applyBorder="1" applyAlignment="1" applyProtection="1">
      <alignment horizontal="left" vertical="center" shrinkToFit="1"/>
      <protection locked="0"/>
    </xf>
    <xf numFmtId="0" fontId="74" fillId="0" borderId="0" xfId="0" applyFont="1" applyBorder="1" applyAlignment="1">
      <alignment horizontal="left" vertical="center" shrinkToFit="1"/>
    </xf>
    <xf numFmtId="0" fontId="10" fillId="28" borderId="15" xfId="63" applyFont="1" applyFill="1" applyBorder="1" applyAlignment="1" applyProtection="1">
      <alignment horizontal="left" vertical="center" shrinkToFit="1"/>
      <protection locked="0"/>
    </xf>
    <xf numFmtId="0" fontId="74" fillId="0" borderId="15" xfId="0" applyFont="1" applyBorder="1" applyAlignment="1">
      <alignment horizontal="left" vertical="center" shrinkToFit="1"/>
    </xf>
    <xf numFmtId="0" fontId="10" fillId="28" borderId="0" xfId="63"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4" fillId="28" borderId="12" xfId="0" applyFont="1" applyFill="1" applyBorder="1" applyAlignment="1" applyProtection="1">
      <alignment vertical="center" shrinkToFit="1"/>
      <protection locked="0"/>
    </xf>
    <xf numFmtId="0" fontId="10" fillId="28" borderId="0" xfId="0" applyFont="1" applyFill="1" applyBorder="1" applyAlignment="1" applyProtection="1">
      <alignment horizontal="center" vertical="center"/>
      <protection locked="0"/>
    </xf>
    <xf numFmtId="0" fontId="72" fillId="0" borderId="0" xfId="0" applyFont="1" applyFill="1" applyBorder="1" applyAlignment="1" applyProtection="1">
      <alignment vertical="center"/>
      <protection hidden="1"/>
    </xf>
    <xf numFmtId="0" fontId="74" fillId="0" borderId="0" xfId="0" applyFont="1" applyBorder="1" applyAlignment="1" applyProtection="1">
      <alignment horizontal="center" vertical="center"/>
      <protection locked="0"/>
    </xf>
    <xf numFmtId="0" fontId="7" fillId="0" borderId="0" xfId="63" applyFont="1" applyFill="1" applyBorder="1" applyAlignment="1" applyProtection="1">
      <alignment horizontal="distributed" vertical="center" wrapText="1"/>
      <protection hidden="1"/>
    </xf>
    <xf numFmtId="0" fontId="72" fillId="0" borderId="0" xfId="0" applyFont="1" applyBorder="1" applyAlignment="1">
      <alignment horizontal="distributed" vertical="center" wrapText="1"/>
    </xf>
    <xf numFmtId="0" fontId="72" fillId="0" borderId="19" xfId="0" applyFont="1" applyBorder="1" applyAlignment="1">
      <alignment horizontal="distributed" vertical="center" wrapText="1"/>
    </xf>
    <xf numFmtId="0" fontId="72" fillId="0" borderId="19" xfId="0" applyFont="1" applyBorder="1" applyAlignment="1">
      <alignment vertical="center"/>
    </xf>
    <xf numFmtId="0" fontId="7" fillId="0" borderId="0" xfId="0" applyFont="1" applyFill="1" applyBorder="1" applyAlignment="1" applyProtection="1">
      <alignment horizontal="distributed" vertical="center"/>
      <protection hidden="1"/>
    </xf>
    <xf numFmtId="0" fontId="72" fillId="0" borderId="0" xfId="0" applyFont="1" applyFill="1" applyBorder="1" applyAlignment="1" applyProtection="1">
      <alignment horizontal="distributed" vertical="center"/>
      <protection hidden="1"/>
    </xf>
    <xf numFmtId="0" fontId="10" fillId="28" borderId="0" xfId="0" applyNumberFormat="1" applyFont="1" applyFill="1" applyBorder="1" applyAlignment="1" applyProtection="1">
      <alignment vertical="center" shrinkToFit="1"/>
      <protection locked="0"/>
    </xf>
    <xf numFmtId="0" fontId="74" fillId="28" borderId="0" xfId="0" applyNumberFormat="1" applyFont="1" applyFill="1" applyBorder="1" applyAlignment="1" applyProtection="1">
      <alignment vertical="center" shrinkToFit="1"/>
      <protection locked="0"/>
    </xf>
    <xf numFmtId="0" fontId="72" fillId="0" borderId="0" xfId="0" applyFont="1" applyBorder="1" applyAlignment="1">
      <alignment vertical="center"/>
    </xf>
    <xf numFmtId="0" fontId="74" fillId="28" borderId="0" xfId="0" applyFont="1" applyFill="1" applyBorder="1" applyAlignment="1">
      <alignment horizontal="center" vertical="center"/>
    </xf>
    <xf numFmtId="0" fontId="72" fillId="0" borderId="22" xfId="0" applyFont="1" applyBorder="1" applyAlignment="1">
      <alignment horizontal="right" vertical="center"/>
    </xf>
    <xf numFmtId="0" fontId="10" fillId="28" borderId="0" xfId="63" applyFont="1" applyFill="1" applyBorder="1" applyAlignment="1" applyProtection="1">
      <alignment vertical="center" wrapText="1"/>
      <protection locked="0"/>
    </xf>
    <xf numFmtId="0" fontId="0" fillId="28" borderId="0" xfId="0" applyFill="1" applyBorder="1" applyAlignment="1" applyProtection="1">
      <alignment vertical="center" wrapText="1"/>
      <protection locked="0"/>
    </xf>
    <xf numFmtId="0" fontId="0" fillId="28" borderId="12" xfId="0" applyFill="1" applyBorder="1" applyAlignment="1" applyProtection="1">
      <alignment vertical="center" wrapText="1"/>
      <protection locked="0"/>
    </xf>
    <xf numFmtId="0" fontId="0" fillId="28" borderId="19" xfId="0" applyFill="1" applyBorder="1" applyAlignment="1" applyProtection="1">
      <alignment vertical="center" wrapText="1"/>
      <protection locked="0"/>
    </xf>
    <xf numFmtId="0" fontId="0" fillId="28" borderId="23" xfId="0" applyFill="1" applyBorder="1" applyAlignment="1" applyProtection="1">
      <alignment vertical="center" wrapText="1"/>
      <protection locked="0"/>
    </xf>
    <xf numFmtId="0" fontId="7" fillId="0" borderId="15" xfId="0" applyFont="1" applyFill="1" applyBorder="1" applyAlignment="1" applyProtection="1">
      <alignment horizontal="distributed" vertical="center"/>
      <protection hidden="1"/>
    </xf>
    <xf numFmtId="0" fontId="72" fillId="0" borderId="15" xfId="0" applyFont="1" applyFill="1" applyBorder="1" applyAlignment="1" applyProtection="1">
      <alignment horizontal="distributed" vertical="center"/>
      <protection hidden="1"/>
    </xf>
    <xf numFmtId="0" fontId="74" fillId="0" borderId="0" xfId="0" applyFont="1" applyBorder="1" applyAlignment="1">
      <alignment vertical="center" shrinkToFit="1"/>
    </xf>
    <xf numFmtId="0" fontId="10" fillId="28" borderId="15" xfId="63" applyFont="1" applyFill="1" applyBorder="1" applyAlignment="1" applyProtection="1">
      <alignment vertical="center"/>
      <protection locked="0"/>
    </xf>
    <xf numFmtId="0" fontId="74" fillId="28" borderId="15" xfId="0" applyFont="1" applyFill="1" applyBorder="1" applyAlignment="1" applyProtection="1">
      <alignment vertical="center"/>
      <protection locked="0"/>
    </xf>
    <xf numFmtId="0" fontId="7" fillId="0" borderId="13" xfId="69" applyNumberFormat="1" applyFont="1" applyFill="1" applyBorder="1" applyAlignment="1" applyProtection="1">
      <alignment vertical="center"/>
      <protection hidden="1"/>
    </xf>
    <xf numFmtId="0" fontId="10" fillId="0" borderId="0" xfId="0" applyFont="1" applyFill="1" applyBorder="1" applyAlignment="1" applyProtection="1">
      <alignment vertical="center" shrinkToFit="1"/>
      <protection hidden="1"/>
    </xf>
    <xf numFmtId="0" fontId="0" fillId="0" borderId="0" xfId="0" applyBorder="1" applyAlignment="1">
      <alignment vertical="center" shrinkToFit="1"/>
    </xf>
    <xf numFmtId="0" fontId="74" fillId="28" borderId="15" xfId="0" applyFont="1" applyFill="1" applyBorder="1" applyAlignment="1" applyProtection="1">
      <alignment vertical="center" shrinkToFit="1"/>
      <protection locked="0"/>
    </xf>
    <xf numFmtId="0" fontId="74" fillId="28" borderId="16" xfId="0" applyFont="1" applyFill="1" applyBorder="1" applyAlignment="1" applyProtection="1">
      <alignment vertical="center" shrinkToFit="1"/>
      <protection locked="0"/>
    </xf>
    <xf numFmtId="0" fontId="7" fillId="0" borderId="0" xfId="0" applyFont="1" applyBorder="1" applyAlignment="1" applyProtection="1">
      <alignment horizontal="distributed" vertical="center"/>
      <protection hidden="1"/>
    </xf>
    <xf numFmtId="0" fontId="76" fillId="0" borderId="0" xfId="0" applyFont="1" applyBorder="1" applyAlignment="1" applyProtection="1">
      <alignment horizontal="distributed" vertical="center"/>
      <protection hidden="1"/>
    </xf>
    <xf numFmtId="0" fontId="7" fillId="0" borderId="15" xfId="0" applyFont="1" applyBorder="1" applyAlignment="1" applyProtection="1">
      <alignment horizontal="distributed" vertical="center"/>
      <protection hidden="1"/>
    </xf>
    <xf numFmtId="0" fontId="76" fillId="0" borderId="15" xfId="0" applyFont="1" applyBorder="1" applyAlignment="1" applyProtection="1">
      <alignment horizontal="distributed" vertical="center"/>
      <protection hidden="1"/>
    </xf>
    <xf numFmtId="0" fontId="7" fillId="0" borderId="0" xfId="63" applyFont="1" applyFill="1" applyBorder="1" applyAlignment="1" applyProtection="1">
      <alignment horizontal="center" vertical="center"/>
      <protection hidden="1"/>
    </xf>
    <xf numFmtId="0" fontId="0" fillId="0" borderId="22" xfId="0" applyBorder="1" applyAlignment="1">
      <alignment horizontal="right" vertical="center"/>
    </xf>
    <xf numFmtId="0" fontId="11" fillId="0" borderId="15" xfId="0" applyFont="1"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7" fillId="0" borderId="0" xfId="0" applyFont="1" applyBorder="1" applyAlignment="1" applyProtection="1">
      <alignment horizontal="distributed" vertical="center" shrinkToFit="1"/>
      <protection hidden="1"/>
    </xf>
    <xf numFmtId="0" fontId="76" fillId="0" borderId="0" xfId="0" applyFont="1" applyBorder="1" applyAlignment="1" applyProtection="1">
      <alignment horizontal="distributed" vertical="center" shrinkToFit="1"/>
      <protection hidden="1"/>
    </xf>
    <xf numFmtId="0" fontId="0" fillId="0" borderId="0" xfId="0" applyFill="1" applyBorder="1" applyAlignment="1">
      <alignment vertical="center" shrinkToFit="1"/>
    </xf>
    <xf numFmtId="0" fontId="0" fillId="0" borderId="12" xfId="0" applyFill="1" applyBorder="1" applyAlignment="1">
      <alignment vertical="center" shrinkToFit="1"/>
    </xf>
    <xf numFmtId="0" fontId="7" fillId="0" borderId="19" xfId="0" applyFont="1" applyBorder="1" applyAlignment="1" applyProtection="1">
      <alignment horizontal="distributed" vertical="center"/>
      <protection hidden="1"/>
    </xf>
    <xf numFmtId="0" fontId="76" fillId="0" borderId="19" xfId="0" applyFont="1" applyBorder="1" applyAlignment="1" applyProtection="1">
      <alignment horizontal="distributed" vertical="center"/>
      <protection hidden="1"/>
    </xf>
    <xf numFmtId="0" fontId="10" fillId="28" borderId="19" xfId="63" applyFont="1" applyFill="1" applyBorder="1" applyAlignment="1" applyProtection="1">
      <alignment vertical="center"/>
      <protection locked="0"/>
    </xf>
    <xf numFmtId="0" fontId="74" fillId="28" borderId="19" xfId="0" applyFont="1" applyFill="1" applyBorder="1" applyAlignment="1" applyProtection="1">
      <alignment vertical="center"/>
      <protection locked="0"/>
    </xf>
    <xf numFmtId="0" fontId="11" fillId="0" borderId="19" xfId="0" applyFont="1" applyBorder="1" applyAlignment="1" applyProtection="1">
      <alignment vertical="center" shrinkToFit="1"/>
      <protection hidden="1"/>
    </xf>
    <xf numFmtId="0" fontId="0" fillId="0" borderId="19" xfId="0" applyBorder="1" applyAlignment="1" applyProtection="1">
      <alignment vertical="center" shrinkToFit="1"/>
      <protection hidden="1"/>
    </xf>
    <xf numFmtId="0" fontId="7" fillId="0" borderId="1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0" fillId="0" borderId="0" xfId="0" applyBorder="1" applyAlignment="1">
      <alignment horizontal="left" vertical="center"/>
    </xf>
    <xf numFmtId="0" fontId="0" fillId="0" borderId="12" xfId="0" applyBorder="1" applyAlignment="1">
      <alignment horizontal="left" vertical="center"/>
    </xf>
    <xf numFmtId="0" fontId="10" fillId="28" borderId="0" xfId="0" applyFont="1" applyFill="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hidden="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11" fillId="0" borderId="19" xfId="0" applyFont="1"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0" fillId="0" borderId="11" xfId="0" applyBorder="1" applyAlignment="1">
      <alignment horizontal="left" vertical="center"/>
    </xf>
    <xf numFmtId="0" fontId="0" fillId="0" borderId="17" xfId="0" applyBorder="1" applyAlignment="1">
      <alignment horizontal="left" vertical="center"/>
    </xf>
    <xf numFmtId="0" fontId="0" fillId="28" borderId="0" xfId="0" applyFill="1" applyAlignment="1" applyProtection="1">
      <alignment vertical="center" wrapText="1"/>
      <protection locked="0"/>
    </xf>
    <xf numFmtId="0" fontId="0" fillId="28" borderId="15" xfId="0" applyFill="1" applyBorder="1" applyAlignment="1" applyProtection="1">
      <alignment vertical="center" wrapText="1"/>
      <protection locked="0"/>
    </xf>
    <xf numFmtId="0" fontId="0" fillId="28" borderId="16" xfId="0" applyFill="1" applyBorder="1" applyAlignment="1" applyProtection="1">
      <alignment vertical="center" wrapText="1"/>
      <protection locked="0"/>
    </xf>
    <xf numFmtId="0" fontId="7" fillId="28" borderId="15" xfId="63" applyFont="1" applyFill="1" applyBorder="1" applyAlignment="1" applyProtection="1">
      <alignment horizontal="left" vertical="center"/>
      <protection locked="0"/>
    </xf>
    <xf numFmtId="0" fontId="72" fillId="0" borderId="15" xfId="0" applyFont="1" applyBorder="1" applyAlignment="1">
      <alignment horizontal="left" vertical="center"/>
    </xf>
    <xf numFmtId="0" fontId="72" fillId="0" borderId="16" xfId="0" applyFont="1" applyBorder="1" applyAlignment="1">
      <alignment horizontal="left" vertical="center"/>
    </xf>
    <xf numFmtId="0" fontId="10" fillId="28" borderId="0" xfId="69" applyNumberFormat="1" applyFont="1" applyFill="1" applyBorder="1" applyAlignment="1" applyProtection="1">
      <alignment vertical="center"/>
      <protection locked="0"/>
    </xf>
    <xf numFmtId="0" fontId="73" fillId="0" borderId="0" xfId="0" applyFont="1" applyBorder="1" applyAlignment="1">
      <alignment vertical="center"/>
    </xf>
    <xf numFmtId="0" fontId="74" fillId="28" borderId="0" xfId="0" applyFont="1" applyFill="1" applyBorder="1" applyAlignment="1" applyProtection="1">
      <alignment vertical="top" wrapText="1"/>
      <protection locked="0"/>
    </xf>
    <xf numFmtId="0" fontId="71" fillId="0" borderId="0" xfId="0" applyFont="1" applyAlignment="1">
      <alignment vertical="top" wrapText="1"/>
    </xf>
    <xf numFmtId="0" fontId="71" fillId="0" borderId="12" xfId="0" applyFont="1" applyBorder="1" applyAlignment="1">
      <alignment vertical="top" wrapText="1"/>
    </xf>
    <xf numFmtId="0" fontId="10" fillId="28" borderId="0" xfId="69" applyNumberFormat="1" applyFont="1" applyFill="1" applyBorder="1" applyAlignment="1" applyProtection="1">
      <alignment horizontal="right" vertical="center"/>
      <protection locked="0"/>
    </xf>
    <xf numFmtId="0" fontId="73" fillId="0" borderId="0" xfId="0" applyFont="1" applyBorder="1" applyAlignment="1">
      <alignment horizontal="right" vertical="center"/>
    </xf>
    <xf numFmtId="0" fontId="74" fillId="28"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10" fillId="33" borderId="0" xfId="0" applyFont="1" applyFill="1" applyBorder="1" applyAlignment="1" applyProtection="1">
      <alignment horizontal="left" vertical="center"/>
      <protection locked="0"/>
    </xf>
    <xf numFmtId="0" fontId="73" fillId="0" borderId="0" xfId="0" applyFont="1" applyBorder="1" applyAlignment="1">
      <alignment horizontal="left" vertical="center"/>
    </xf>
    <xf numFmtId="0" fontId="10" fillId="28" borderId="0" xfId="63" applyNumberFormat="1" applyFont="1" applyFill="1" applyBorder="1" applyAlignment="1" applyProtection="1">
      <alignment vertical="center"/>
      <protection locked="0"/>
    </xf>
    <xf numFmtId="0" fontId="73" fillId="28" borderId="0" xfId="0" applyNumberFormat="1" applyFont="1" applyFill="1" applyBorder="1" applyAlignment="1" applyProtection="1">
      <alignment vertical="center"/>
      <protection locked="0"/>
    </xf>
    <xf numFmtId="0" fontId="7" fillId="0" borderId="0" xfId="63" applyFont="1" applyAlignment="1" applyProtection="1">
      <alignment horizontal="left" vertical="center"/>
      <protection hidden="1"/>
    </xf>
    <xf numFmtId="0" fontId="10" fillId="28" borderId="0" xfId="69" applyNumberFormat="1" applyFont="1" applyFill="1" applyBorder="1" applyAlignment="1" applyProtection="1">
      <alignment vertical="top" wrapText="1"/>
      <protection locked="0"/>
    </xf>
    <xf numFmtId="0" fontId="73" fillId="28" borderId="0" xfId="0" applyFont="1" applyFill="1" applyBorder="1" applyAlignment="1" applyProtection="1">
      <alignment vertical="top" wrapText="1"/>
      <protection locked="0"/>
    </xf>
    <xf numFmtId="0" fontId="73" fillId="28" borderId="12" xfId="0" applyFont="1" applyFill="1" applyBorder="1" applyAlignment="1" applyProtection="1">
      <alignment vertical="top" wrapText="1"/>
      <protection locked="0"/>
    </xf>
    <xf numFmtId="0" fontId="10" fillId="28" borderId="0" xfId="63" applyFont="1" applyFill="1" applyBorder="1" applyAlignment="1" applyProtection="1">
      <alignment horizontal="left" vertical="center"/>
      <protection locked="0"/>
    </xf>
    <xf numFmtId="0" fontId="73" fillId="28" borderId="0" xfId="0" applyFont="1" applyFill="1" applyAlignment="1" applyProtection="1">
      <alignment vertical="center"/>
      <protection locked="0"/>
    </xf>
    <xf numFmtId="0" fontId="7" fillId="0" borderId="0" xfId="69" applyNumberFormat="1" applyFont="1" applyFill="1" applyBorder="1" applyAlignment="1" applyProtection="1">
      <alignment horizontal="center" vertical="center"/>
      <protection hidden="1"/>
    </xf>
    <xf numFmtId="182" fontId="10" fillId="28" borderId="0" xfId="69" applyNumberFormat="1" applyFont="1" applyFill="1" applyBorder="1" applyAlignment="1" applyProtection="1">
      <alignment vertical="center"/>
      <protection locked="0"/>
    </xf>
    <xf numFmtId="0" fontId="7" fillId="0" borderId="0" xfId="69" applyNumberFormat="1" applyFont="1" applyFill="1" applyBorder="1" applyAlignment="1" applyProtection="1">
      <alignment horizontal="distributed" vertical="center"/>
      <protection hidden="1"/>
    </xf>
    <xf numFmtId="0" fontId="0" fillId="0" borderId="0" xfId="0" applyBorder="1" applyAlignment="1">
      <alignment horizontal="distributed" vertical="center"/>
    </xf>
    <xf numFmtId="0" fontId="10" fillId="28" borderId="0" xfId="63" applyFont="1" applyFill="1" applyBorder="1" applyAlignment="1" applyProtection="1">
      <alignment vertical="center" shrinkToFit="1"/>
      <protection locked="0"/>
    </xf>
    <xf numFmtId="0" fontId="73" fillId="28" borderId="0" xfId="0" applyFont="1" applyFill="1" applyBorder="1" applyAlignment="1" applyProtection="1">
      <alignment vertical="center" shrinkToFit="1"/>
      <protection locked="0"/>
    </xf>
    <xf numFmtId="184" fontId="10" fillId="28" borderId="0" xfId="63" applyNumberFormat="1" applyFont="1" applyFill="1" applyBorder="1" applyAlignment="1" applyProtection="1">
      <alignment horizontal="center" vertical="center"/>
      <protection locked="0"/>
    </xf>
    <xf numFmtId="184" fontId="12" fillId="28" borderId="0" xfId="63" applyNumberFormat="1" applyFont="1" applyFill="1" applyBorder="1" applyAlignment="1" applyProtection="1">
      <alignment horizontal="right" vertical="center"/>
      <protection locked="0"/>
    </xf>
    <xf numFmtId="180" fontId="10" fillId="28" borderId="0" xfId="63" applyNumberFormat="1" applyFont="1" applyFill="1" applyBorder="1" applyAlignment="1" applyProtection="1">
      <alignment horizontal="center" vertical="center"/>
      <protection locked="0"/>
    </xf>
    <xf numFmtId="0" fontId="10" fillId="28" borderId="0" xfId="69" applyFont="1" applyFill="1" applyBorder="1" applyAlignment="1" applyProtection="1">
      <alignment horizontal="center" vertical="center"/>
      <protection locked="0"/>
    </xf>
    <xf numFmtId="0" fontId="10" fillId="28" borderId="0" xfId="69" applyFont="1" applyFill="1" applyBorder="1" applyAlignment="1" applyProtection="1">
      <alignment horizontal="left" vertical="center"/>
      <protection locked="0"/>
    </xf>
    <xf numFmtId="184" fontId="10" fillId="28" borderId="0" xfId="63" applyNumberFormat="1" applyFont="1" applyFill="1" applyBorder="1" applyAlignment="1" applyProtection="1">
      <alignment horizontal="right" vertical="center"/>
      <protection locked="0"/>
    </xf>
    <xf numFmtId="0" fontId="7" fillId="0" borderId="0" xfId="63" applyFont="1" applyBorder="1" applyAlignment="1" applyProtection="1">
      <alignment horizontal="center" vertical="center"/>
      <protection hidden="1"/>
    </xf>
    <xf numFmtId="0" fontId="7" fillId="0" borderId="0" xfId="63" applyFont="1" applyFill="1" applyBorder="1" applyAlignment="1" applyProtection="1">
      <alignment horizontal="left" vertical="center" shrinkToFit="1"/>
      <protection hidden="1"/>
    </xf>
    <xf numFmtId="0" fontId="10" fillId="28" borderId="0" xfId="63" applyFont="1" applyFill="1" applyAlignment="1" applyProtection="1">
      <alignment horizontal="right" vertical="center"/>
      <protection locked="0"/>
    </xf>
    <xf numFmtId="0" fontId="73" fillId="28" borderId="0" xfId="0" applyFont="1" applyFill="1" applyAlignment="1" applyProtection="1">
      <alignment horizontal="right" vertical="center"/>
      <protection locked="0"/>
    </xf>
    <xf numFmtId="182" fontId="7" fillId="28" borderId="0" xfId="69" applyNumberFormat="1" applyFont="1" applyFill="1" applyBorder="1" applyAlignment="1" applyProtection="1">
      <alignment vertical="center"/>
      <protection locked="0"/>
    </xf>
    <xf numFmtId="0" fontId="76" fillId="0" borderId="0" xfId="0" applyFont="1" applyBorder="1" applyAlignment="1" applyProtection="1">
      <alignment vertical="center"/>
      <protection locked="0"/>
    </xf>
    <xf numFmtId="0" fontId="7" fillId="28" borderId="0" xfId="63" applyFont="1" applyFill="1" applyBorder="1" applyAlignment="1" applyProtection="1">
      <alignment vertical="center"/>
      <protection locked="0"/>
    </xf>
    <xf numFmtId="0" fontId="0" fillId="0" borderId="0" xfId="0" applyBorder="1" applyAlignment="1" applyProtection="1">
      <alignment horizontal="center" vertical="center"/>
      <protection hidden="1"/>
    </xf>
    <xf numFmtId="0" fontId="0" fillId="0" borderId="0" xfId="0" applyBorder="1" applyAlignment="1" applyProtection="1">
      <alignment horizontal="distributed" vertical="center"/>
      <protection hidden="1"/>
    </xf>
    <xf numFmtId="0" fontId="10" fillId="0" borderId="0" xfId="63" applyFont="1" applyAlignment="1" applyProtection="1">
      <alignment horizontal="center" vertical="center"/>
      <protection hidden="1"/>
    </xf>
    <xf numFmtId="191" fontId="10" fillId="28" borderId="0" xfId="63" applyNumberFormat="1" applyFont="1" applyFill="1" applyAlignment="1" applyProtection="1">
      <alignment horizontal="center" vertical="center"/>
      <protection locked="0"/>
    </xf>
    <xf numFmtId="0" fontId="74" fillId="0" borderId="0" xfId="0" applyFont="1" applyAlignment="1" applyProtection="1">
      <alignment horizontal="center" vertical="center"/>
      <protection locked="0"/>
    </xf>
    <xf numFmtId="0" fontId="10" fillId="28" borderId="0" xfId="69" applyFont="1" applyFill="1" applyAlignment="1" applyProtection="1">
      <alignment horizontal="left" vertical="center"/>
      <protection locked="0"/>
    </xf>
    <xf numFmtId="184" fontId="10" fillId="28" borderId="0" xfId="63" applyNumberFormat="1" applyFont="1" applyFill="1" applyAlignment="1" applyProtection="1">
      <alignment horizontal="center" vertical="center"/>
      <protection locked="0"/>
    </xf>
    <xf numFmtId="180" fontId="10" fillId="28" borderId="0" xfId="63" applyNumberFormat="1" applyFont="1" applyFill="1" applyAlignment="1" applyProtection="1">
      <alignment horizontal="center" vertical="center"/>
      <protection locked="0"/>
    </xf>
    <xf numFmtId="190" fontId="10" fillId="28" borderId="0" xfId="63" applyNumberFormat="1" applyFont="1" applyFill="1" applyAlignment="1" applyProtection="1">
      <alignment horizontal="left" vertical="center"/>
      <protection locked="0"/>
    </xf>
    <xf numFmtId="0" fontId="74" fillId="0" borderId="0" xfId="0" applyFont="1" applyAlignment="1" applyProtection="1">
      <alignment horizontal="left" vertical="center"/>
      <protection locked="0"/>
    </xf>
    <xf numFmtId="0" fontId="10" fillId="0" borderId="0" xfId="63" applyFont="1" applyAlignment="1" applyProtection="1">
      <alignment vertical="center"/>
      <protection locked="0"/>
    </xf>
    <xf numFmtId="0" fontId="74" fillId="0" borderId="0" xfId="0" applyFont="1" applyAlignment="1" applyProtection="1">
      <alignment vertical="center"/>
      <protection locked="0"/>
    </xf>
    <xf numFmtId="190" fontId="10" fillId="28" borderId="0" xfId="63" applyNumberFormat="1" applyFont="1" applyFill="1" applyAlignment="1" applyProtection="1">
      <alignment horizontal="center" vertical="center"/>
      <protection locked="0"/>
    </xf>
    <xf numFmtId="0" fontId="10" fillId="28" borderId="0" xfId="63" applyFont="1" applyFill="1" applyAlignment="1" applyProtection="1">
      <alignment vertical="center"/>
      <protection locked="0"/>
    </xf>
    <xf numFmtId="0" fontId="73" fillId="0" borderId="0" xfId="0" applyFont="1" applyAlignment="1" applyProtection="1">
      <alignment vertical="center"/>
      <protection locked="0"/>
    </xf>
    <xf numFmtId="0" fontId="0" fillId="28" borderId="0" xfId="0" applyFill="1" applyAlignment="1" applyProtection="1">
      <alignment vertical="center" shrinkToFit="1"/>
      <protection locked="0"/>
    </xf>
    <xf numFmtId="0" fontId="7" fillId="28" borderId="0" xfId="63" applyFont="1" applyFill="1" applyBorder="1" applyAlignment="1" applyProtection="1">
      <alignment horizontal="center" vertical="center"/>
      <protection locked="0"/>
    </xf>
    <xf numFmtId="0" fontId="10" fillId="28" borderId="0" xfId="63" applyFont="1" applyFill="1" applyBorder="1" applyAlignment="1" applyProtection="1">
      <alignment horizontal="center" vertical="center"/>
      <protection locked="0"/>
    </xf>
    <xf numFmtId="0" fontId="0" fillId="0" borderId="0" xfId="0" applyAlignment="1">
      <alignment vertical="center" wrapText="1"/>
    </xf>
    <xf numFmtId="0" fontId="10" fillId="28" borderId="0" xfId="63" applyFont="1" applyFill="1" applyBorder="1" applyAlignment="1" applyProtection="1">
      <alignment vertical="top" wrapText="1"/>
      <protection locked="0"/>
    </xf>
    <xf numFmtId="0" fontId="73" fillId="28" borderId="0" xfId="0" applyFont="1" applyFill="1" applyAlignment="1" applyProtection="1">
      <alignment vertical="top" wrapText="1"/>
      <protection locked="0"/>
    </xf>
    <xf numFmtId="0" fontId="24" fillId="0" borderId="0" xfId="63" applyFont="1" applyFill="1" applyAlignment="1" applyProtection="1">
      <alignment horizontal="left" vertical="center" shrinkToFit="1"/>
      <protection hidden="1"/>
    </xf>
    <xf numFmtId="0" fontId="19" fillId="0" borderId="0" xfId="63" applyFont="1" applyFill="1" applyAlignment="1" applyProtection="1">
      <alignment horizontal="center" vertical="center" shrinkToFit="1"/>
      <protection hidden="1"/>
    </xf>
    <xf numFmtId="0" fontId="25" fillId="0" borderId="0" xfId="63" applyFont="1" applyFill="1" applyAlignment="1" applyProtection="1">
      <alignment horizontal="center" vertical="center" shrinkToFit="1"/>
      <protection hidden="1"/>
    </xf>
    <xf numFmtId="0" fontId="20" fillId="0" borderId="0" xfId="63" applyFont="1" applyFill="1" applyAlignment="1" applyProtection="1">
      <alignment horizontal="left" vertical="center" shrinkToFit="1"/>
      <protection hidden="1"/>
    </xf>
    <xf numFmtId="185" fontId="24" fillId="33" borderId="0" xfId="63" applyNumberFormat="1" applyFont="1" applyFill="1" applyAlignment="1" applyProtection="1">
      <alignment horizontal="center" vertical="center" shrinkToFit="1"/>
      <protection locked="0"/>
    </xf>
    <xf numFmtId="0" fontId="22" fillId="0" borderId="0" xfId="63" applyFont="1" applyAlignment="1" applyProtection="1">
      <alignment horizontal="center"/>
      <protection hidden="1"/>
    </xf>
    <xf numFmtId="0" fontId="24" fillId="33" borderId="19" xfId="63" applyFont="1" applyFill="1" applyBorder="1" applyAlignment="1" applyProtection="1">
      <alignment horizontal="center" vertical="center" shrinkToFit="1"/>
      <protection locked="0"/>
    </xf>
    <xf numFmtId="0" fontId="6" fillId="0" borderId="0" xfId="63" applyFont="1" applyAlignment="1" applyProtection="1">
      <alignment horizontal="center" vertical="center"/>
      <protection hidden="1"/>
    </xf>
    <xf numFmtId="0" fontId="24" fillId="28" borderId="25" xfId="63" applyFont="1" applyFill="1" applyBorder="1" applyAlignment="1" applyProtection="1">
      <alignment horizontal="left" vertical="center" shrinkToFit="1"/>
      <protection locked="0"/>
    </xf>
    <xf numFmtId="0" fontId="20" fillId="0" borderId="25" xfId="63" applyFont="1" applyBorder="1" applyAlignment="1" applyProtection="1">
      <alignment vertical="center" shrinkToFit="1"/>
      <protection hidden="1"/>
    </xf>
    <xf numFmtId="0" fontId="6" fillId="28" borderId="0" xfId="63" applyFont="1" applyFill="1" applyAlignment="1" applyProtection="1">
      <alignment horizontal="right" vertical="center"/>
      <protection locked="0"/>
    </xf>
    <xf numFmtId="0" fontId="77" fillId="28" borderId="0" xfId="0" applyFont="1" applyFill="1" applyAlignment="1" applyProtection="1">
      <alignment horizontal="right" vertical="center"/>
      <protection locked="0"/>
    </xf>
    <xf numFmtId="0" fontId="6" fillId="0" borderId="0" xfId="63" applyFont="1" applyAlignment="1" applyProtection="1">
      <alignment vertical="top" wrapText="1"/>
      <protection hidden="1"/>
    </xf>
    <xf numFmtId="0" fontId="78" fillId="0" borderId="0" xfId="0" applyFont="1" applyAlignment="1">
      <alignment vertical="top" wrapText="1"/>
    </xf>
    <xf numFmtId="0" fontId="76" fillId="0" borderId="0" xfId="0" applyFont="1" applyAlignment="1">
      <alignment vertical="top" wrapText="1"/>
    </xf>
    <xf numFmtId="0" fontId="6" fillId="0" borderId="0" xfId="63" applyFont="1" applyAlignment="1" applyProtection="1">
      <alignment vertical="top" shrinkToFit="1"/>
      <protection hidden="1"/>
    </xf>
    <xf numFmtId="0" fontId="76" fillId="0" borderId="0" xfId="0" applyFont="1" applyAlignment="1">
      <alignment vertical="top" shrinkToFit="1"/>
    </xf>
    <xf numFmtId="0" fontId="26" fillId="28" borderId="0" xfId="63" applyFont="1" applyFill="1" applyAlignment="1" applyProtection="1">
      <alignment vertical="top" shrinkToFit="1"/>
      <protection locked="0"/>
    </xf>
    <xf numFmtId="0" fontId="73" fillId="28" borderId="0" xfId="0" applyFont="1" applyFill="1" applyAlignment="1" applyProtection="1">
      <alignment vertical="top" shrinkToFit="1"/>
      <protection locked="0"/>
    </xf>
    <xf numFmtId="0" fontId="7" fillId="0" borderId="0" xfId="63" applyFont="1" applyFill="1" applyAlignment="1" applyProtection="1">
      <alignment vertical="top" wrapText="1"/>
      <protection hidden="1"/>
    </xf>
    <xf numFmtId="0" fontId="0" fillId="0" borderId="0" xfId="0" applyAlignment="1">
      <alignment vertical="top" wrapText="1"/>
    </xf>
    <xf numFmtId="0" fontId="7" fillId="0" borderId="0" xfId="63" applyFont="1" applyFill="1" applyAlignment="1" applyProtection="1">
      <alignment vertical="top"/>
      <protection hidden="1"/>
    </xf>
    <xf numFmtId="0" fontId="0" fillId="0" borderId="0" xfId="0" applyAlignment="1">
      <alignment vertical="top"/>
    </xf>
    <xf numFmtId="0" fontId="7" fillId="0" borderId="0" xfId="63" applyFont="1" applyFill="1" applyAlignment="1" applyProtection="1">
      <alignment horizontal="center" vertical="top"/>
      <protection hidden="1"/>
    </xf>
    <xf numFmtId="0" fontId="0" fillId="0" borderId="0" xfId="0" applyAlignment="1" applyProtection="1">
      <alignment horizontal="center" vertical="top"/>
      <protection hidden="1"/>
    </xf>
    <xf numFmtId="0" fontId="18" fillId="0" borderId="0" xfId="0" applyFont="1" applyAlignment="1" applyProtection="1">
      <alignment horizontal="center" vertical="center" shrinkToFit="1"/>
      <protection hidden="1"/>
    </xf>
    <xf numFmtId="0" fontId="7" fillId="28" borderId="0" xfId="63" applyFont="1" applyFill="1" applyAlignment="1" applyProtection="1">
      <alignment horizontal="left" vertical="center" shrinkToFit="1"/>
      <protection locked="0"/>
    </xf>
    <xf numFmtId="0" fontId="72" fillId="28" borderId="0" xfId="0" applyFont="1" applyFill="1" applyAlignment="1" applyProtection="1">
      <alignment horizontal="left" vertical="center" shrinkToFit="1"/>
      <protection locked="0"/>
    </xf>
    <xf numFmtId="0" fontId="72" fillId="0" borderId="0" xfId="0" applyFont="1" applyAlignment="1" applyProtection="1">
      <alignment horizontal="left" vertical="center" wrapText="1"/>
      <protection hidden="1"/>
    </xf>
    <xf numFmtId="0" fontId="7" fillId="33" borderId="0" xfId="0" applyFont="1" applyFill="1" applyAlignment="1" applyProtection="1">
      <alignment vertical="center"/>
      <protection locked="0"/>
    </xf>
    <xf numFmtId="0" fontId="72" fillId="0" borderId="0" xfId="0" applyFont="1" applyAlignment="1">
      <alignment vertical="center"/>
    </xf>
    <xf numFmtId="0" fontId="72" fillId="28" borderId="0" xfId="0" applyFont="1" applyFill="1" applyAlignment="1" applyProtection="1">
      <alignment vertical="center" shrinkToFit="1"/>
      <protection locked="0"/>
    </xf>
    <xf numFmtId="0" fontId="7" fillId="33" borderId="0" xfId="0" applyNumberFormat="1" applyFont="1" applyFill="1" applyAlignment="1" applyProtection="1">
      <alignment horizontal="left" vertical="center" shrinkToFit="1"/>
      <protection locked="0"/>
    </xf>
    <xf numFmtId="0" fontId="72" fillId="0" borderId="0" xfId="0" applyFont="1" applyAlignment="1" applyProtection="1">
      <alignment horizontal="left" vertical="center" shrinkToFit="1"/>
      <protection locked="0"/>
    </xf>
    <xf numFmtId="0" fontId="18" fillId="0" borderId="0" xfId="0" applyFont="1" applyAlignment="1" applyProtection="1">
      <alignment horizontal="center" vertical="center"/>
      <protection hidden="1"/>
    </xf>
    <xf numFmtId="0" fontId="72" fillId="0" borderId="0" xfId="0" applyFont="1" applyAlignment="1">
      <alignment horizontal="center" vertical="center"/>
    </xf>
    <xf numFmtId="0" fontId="72" fillId="0" borderId="0" xfId="0" applyFont="1" applyAlignment="1" applyProtection="1">
      <alignment horizontal="left" vertical="center"/>
      <protection hidden="1"/>
    </xf>
    <xf numFmtId="0" fontId="72" fillId="0" borderId="0" xfId="0" applyFont="1" applyAlignment="1" applyProtection="1">
      <alignment vertical="center" wrapText="1"/>
      <protection hidden="1"/>
    </xf>
    <xf numFmtId="0" fontId="72" fillId="0" borderId="11" xfId="0" applyFont="1" applyBorder="1" applyAlignment="1">
      <alignment horizontal="center" vertical="center"/>
    </xf>
    <xf numFmtId="0" fontId="72" fillId="0" borderId="14" xfId="0" applyFont="1" applyBorder="1" applyAlignment="1">
      <alignment vertical="center"/>
    </xf>
    <xf numFmtId="0" fontId="72" fillId="0" borderId="15" xfId="0" applyFont="1" applyBorder="1" applyAlignment="1">
      <alignment vertical="center"/>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72" fillId="0" borderId="0" xfId="0" applyFont="1" applyBorder="1" applyAlignment="1" applyProtection="1">
      <alignment horizontal="right" vertical="center"/>
      <protection hidden="1"/>
    </xf>
    <xf numFmtId="0" fontId="72" fillId="0" borderId="13" xfId="0" applyFont="1" applyBorder="1" applyAlignment="1">
      <alignment horizontal="right" vertical="center"/>
    </xf>
    <xf numFmtId="0" fontId="72" fillId="0" borderId="12" xfId="0" applyFont="1" applyBorder="1" applyAlignment="1">
      <alignment vertical="center"/>
    </xf>
    <xf numFmtId="0" fontId="72" fillId="0" borderId="11" xfId="0" applyFont="1" applyBorder="1" applyAlignment="1">
      <alignment vertical="center"/>
    </xf>
    <xf numFmtId="0" fontId="72" fillId="0" borderId="16" xfId="0" applyFont="1" applyBorder="1" applyAlignment="1">
      <alignment vertical="center"/>
    </xf>
    <xf numFmtId="0" fontId="7" fillId="28" borderId="0" xfId="63" applyFont="1" applyFill="1" applyAlignment="1" applyProtection="1">
      <alignment vertical="top" wrapText="1"/>
      <protection locked="0"/>
    </xf>
    <xf numFmtId="0" fontId="0" fillId="28" borderId="0" xfId="0" applyFill="1" applyAlignment="1" applyProtection="1">
      <alignment vertical="top" wrapText="1"/>
      <protection locked="0"/>
    </xf>
    <xf numFmtId="49" fontId="72" fillId="28" borderId="0" xfId="0" applyNumberFormat="1" applyFont="1" applyFill="1" applyAlignment="1" applyProtection="1">
      <alignment horizontal="center" vertical="center"/>
      <protection locked="0"/>
    </xf>
    <xf numFmtId="49" fontId="74" fillId="28" borderId="0" xfId="0" applyNumberFormat="1" applyFont="1" applyFill="1" applyAlignment="1" applyProtection="1">
      <alignment horizontal="center" vertical="center"/>
      <protection locked="0"/>
    </xf>
    <xf numFmtId="0" fontId="24" fillId="0" borderId="25" xfId="63" applyFont="1" applyBorder="1" applyAlignment="1" applyProtection="1">
      <alignment vertical="center" shrinkToFit="1"/>
      <protection hidden="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BA96"/>
  <sheetViews>
    <sheetView tabSelected="1" view="pageBreakPreview" zoomScaleSheetLayoutView="100" workbookViewId="0" topLeftCell="A1">
      <selection activeCell="X10" sqref="X10:Y10"/>
    </sheetView>
  </sheetViews>
  <sheetFormatPr defaultColWidth="9.421875" defaultRowHeight="13.5" customHeight="1"/>
  <cols>
    <col min="1" max="31" width="3.140625" style="5" customWidth="1"/>
    <col min="32" max="52" width="9.421875" style="5" customWidth="1"/>
    <col min="53" max="53" width="9.421875" style="61" hidden="1" customWidth="1"/>
    <col min="54" max="57" width="9.421875" style="5" customWidth="1"/>
    <col min="58" max="16384" width="9.421875" style="5" customWidth="1"/>
  </cols>
  <sheetData>
    <row r="1" spans="1:53" ht="13.5" customHeight="1">
      <c r="A1" s="360" t="s">
        <v>121</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BA1" s="62"/>
    </row>
    <row r="2" spans="1:53" ht="13.5" customHeight="1">
      <c r="A2" s="4"/>
      <c r="B2" s="4"/>
      <c r="C2" s="4"/>
      <c r="D2" s="4"/>
      <c r="E2" s="4"/>
      <c r="F2" s="4"/>
      <c r="G2" s="4"/>
      <c r="H2" s="4"/>
      <c r="I2" s="6"/>
      <c r="J2" s="6"/>
      <c r="K2" s="6"/>
      <c r="L2" s="6"/>
      <c r="M2" s="6"/>
      <c r="AE2" s="7"/>
      <c r="BA2" s="61" t="str">
        <f>'リスト項目'!B3</f>
        <v>北海道</v>
      </c>
    </row>
    <row r="3" spans="1:53" ht="13.5" customHeight="1">
      <c r="A3" s="4"/>
      <c r="B3" s="4"/>
      <c r="C3" s="4"/>
      <c r="D3" s="4"/>
      <c r="E3" s="4"/>
      <c r="F3" s="4"/>
      <c r="G3" s="4"/>
      <c r="H3" s="4"/>
      <c r="I3" s="6"/>
      <c r="J3" s="6"/>
      <c r="K3" s="6"/>
      <c r="L3" s="6"/>
      <c r="M3" s="6"/>
      <c r="AE3" s="7"/>
      <c r="BA3" s="61" t="str">
        <f>'リスト項目'!B4</f>
        <v>青森県</v>
      </c>
    </row>
    <row r="4" spans="1:53" ht="13.5" customHeight="1">
      <c r="A4" s="378" t="s">
        <v>1</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BA4" s="61" t="str">
        <f>'リスト項目'!B5</f>
        <v>岩手県</v>
      </c>
    </row>
    <row r="5" spans="1:53" ht="13.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BA5" s="61" t="str">
        <f>'リスト項目'!B6</f>
        <v>宮城県</v>
      </c>
    </row>
    <row r="6" spans="1:53" ht="13.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BA6" s="61" t="str">
        <f>'リスト項目'!B7</f>
        <v>秋田県</v>
      </c>
    </row>
    <row r="7" spans="1:53" ht="13.5" customHeight="1">
      <c r="A7" s="379" t="s">
        <v>13</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BA7" s="61" t="str">
        <f>'リスト項目'!B8</f>
        <v>山形県</v>
      </c>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BA8" s="61" t="str">
        <f>'リスト項目'!B9</f>
        <v>福島県</v>
      </c>
    </row>
    <row r="9" spans="1:53" ht="13.5" customHeight="1">
      <c r="A9" s="6"/>
      <c r="B9" s="6"/>
      <c r="C9" s="6"/>
      <c r="D9" s="6"/>
      <c r="E9" s="6"/>
      <c r="F9" s="6"/>
      <c r="G9" s="6"/>
      <c r="H9" s="6"/>
      <c r="I9" s="6"/>
      <c r="J9" s="6"/>
      <c r="K9" s="6"/>
      <c r="L9" s="6"/>
      <c r="M9" s="6"/>
      <c r="BA9" s="61" t="str">
        <f>'リスト項目'!B10</f>
        <v>茨城県</v>
      </c>
    </row>
    <row r="10" spans="1:53" ht="13.5" customHeight="1">
      <c r="A10" s="6"/>
      <c r="B10" s="6"/>
      <c r="C10" s="6"/>
      <c r="D10" s="6"/>
      <c r="E10" s="6"/>
      <c r="F10" s="6"/>
      <c r="G10" s="6"/>
      <c r="H10" s="6"/>
      <c r="I10" s="6"/>
      <c r="J10" s="6"/>
      <c r="K10" s="6"/>
      <c r="L10" s="6"/>
      <c r="M10" s="6"/>
      <c r="V10" s="9"/>
      <c r="W10" s="10"/>
      <c r="X10" s="361" t="s">
        <v>687</v>
      </c>
      <c r="Y10" s="362"/>
      <c r="Z10" s="44"/>
      <c r="AA10" s="11" t="s">
        <v>0</v>
      </c>
      <c r="AB10" s="44"/>
      <c r="AC10" s="12" t="s">
        <v>53</v>
      </c>
      <c r="AD10" s="44"/>
      <c r="AE10" s="8" t="s">
        <v>54</v>
      </c>
      <c r="BA10" s="61" t="str">
        <f>'リスト項目'!B11</f>
        <v>栃木県</v>
      </c>
    </row>
    <row r="11" spans="1:53" ht="13.5" customHeight="1">
      <c r="A11" s="6"/>
      <c r="B11" s="6"/>
      <c r="C11" s="6"/>
      <c r="D11" s="6"/>
      <c r="E11" s="6"/>
      <c r="F11" s="6"/>
      <c r="G11" s="6"/>
      <c r="H11" s="6"/>
      <c r="I11" s="6"/>
      <c r="J11" s="6"/>
      <c r="K11" s="6"/>
      <c r="L11" s="6"/>
      <c r="M11" s="6"/>
      <c r="BA11" s="61" t="str">
        <f>'リスト項目'!B12</f>
        <v>群馬県</v>
      </c>
    </row>
    <row r="12" spans="1:53" ht="13.5" customHeight="1">
      <c r="A12" s="4" t="s">
        <v>682</v>
      </c>
      <c r="B12" s="245"/>
      <c r="C12" s="245"/>
      <c r="D12" s="245"/>
      <c r="E12" s="245"/>
      <c r="F12" s="245"/>
      <c r="G12" s="245"/>
      <c r="H12" s="245" t="s">
        <v>683</v>
      </c>
      <c r="I12" s="200"/>
      <c r="J12" s="4"/>
      <c r="K12" s="4"/>
      <c r="L12" s="6"/>
      <c r="M12" s="6"/>
      <c r="BA12" s="61" t="str">
        <f>'リスト項目'!B13</f>
        <v>埼玉県</v>
      </c>
    </row>
    <row r="13" ht="13.5" customHeight="1">
      <c r="BA13" s="61" t="str">
        <f>'リスト項目'!B14</f>
        <v>千葉県</v>
      </c>
    </row>
    <row r="14" ht="13.5" customHeight="1">
      <c r="BA14" s="61" t="str">
        <f>'リスト項目'!B15</f>
        <v>東京都</v>
      </c>
    </row>
    <row r="15" spans="1:53" ht="13.5" customHeight="1">
      <c r="A15" s="6"/>
      <c r="B15" s="6"/>
      <c r="C15" s="6"/>
      <c r="D15" s="6"/>
      <c r="E15" s="6"/>
      <c r="F15" s="6"/>
      <c r="G15" s="6"/>
      <c r="H15" s="6"/>
      <c r="I15" s="6"/>
      <c r="J15" s="6"/>
      <c r="K15" s="6"/>
      <c r="L15" s="6"/>
      <c r="M15" s="6"/>
      <c r="BA15" s="61" t="str">
        <f>'リスト項目'!B16</f>
        <v>神奈川県</v>
      </c>
    </row>
    <row r="16" spans="13:53" ht="13.5" customHeight="1">
      <c r="M16" s="16"/>
      <c r="N16" s="16"/>
      <c r="O16" s="16"/>
      <c r="P16" s="16"/>
      <c r="Q16" s="16"/>
      <c r="R16" s="19"/>
      <c r="S16" s="20"/>
      <c r="T16" s="20"/>
      <c r="U16" s="20"/>
      <c r="V16" s="20"/>
      <c r="W16" s="20"/>
      <c r="X16" s="20"/>
      <c r="Y16" s="20"/>
      <c r="Z16" s="20"/>
      <c r="AA16" s="20"/>
      <c r="AB16" s="20"/>
      <c r="AC16" s="20"/>
      <c r="AD16" s="20"/>
      <c r="AE16" s="18"/>
      <c r="BA16" s="61" t="str">
        <f>'リスト項目'!B17</f>
        <v>新潟県</v>
      </c>
    </row>
    <row r="17" spans="1:53" ht="13.5" customHeight="1">
      <c r="A17" s="6"/>
      <c r="B17" s="6"/>
      <c r="C17" s="6"/>
      <c r="D17" s="6"/>
      <c r="E17" s="6"/>
      <c r="F17" s="6"/>
      <c r="G17" s="6"/>
      <c r="H17" s="6"/>
      <c r="I17" s="6"/>
      <c r="J17" s="6"/>
      <c r="K17" s="6"/>
      <c r="L17" s="6"/>
      <c r="M17" s="6"/>
      <c r="BA17" s="61" t="str">
        <f>'リスト項目'!B18</f>
        <v>富山県</v>
      </c>
    </row>
    <row r="18" spans="1:53" ht="13.5" customHeight="1">
      <c r="A18" s="6"/>
      <c r="B18" s="6"/>
      <c r="C18" s="6"/>
      <c r="D18" s="6"/>
      <c r="E18" s="6"/>
      <c r="F18" s="6"/>
      <c r="G18" s="6"/>
      <c r="H18" s="6"/>
      <c r="L18" s="387" t="s">
        <v>686</v>
      </c>
      <c r="M18" s="346"/>
      <c r="N18" s="346"/>
      <c r="O18" s="346"/>
      <c r="P18" s="346"/>
      <c r="Q18" s="346"/>
      <c r="R18" s="347"/>
      <c r="S18" s="348"/>
      <c r="T18" s="348"/>
      <c r="U18" s="352"/>
      <c r="V18" s="352"/>
      <c r="W18" s="352"/>
      <c r="X18" s="352"/>
      <c r="Y18" s="352"/>
      <c r="Z18" s="352"/>
      <c r="AA18" s="352"/>
      <c r="AB18" s="352"/>
      <c r="AC18" s="352"/>
      <c r="AD18" s="352"/>
      <c r="BA18" s="61" t="str">
        <f>'リスト項目'!B19</f>
        <v>石川県</v>
      </c>
    </row>
    <row r="19" spans="11:53" ht="13.5" customHeight="1">
      <c r="K19" s="13"/>
      <c r="L19" s="346"/>
      <c r="M19" s="346"/>
      <c r="N19" s="346"/>
      <c r="O19" s="346"/>
      <c r="P19" s="346"/>
      <c r="Q19" s="346"/>
      <c r="R19" s="349"/>
      <c r="S19" s="344"/>
      <c r="T19" s="344"/>
      <c r="U19" s="344"/>
      <c r="V19" s="344"/>
      <c r="W19" s="344"/>
      <c r="X19" s="344"/>
      <c r="Y19" s="344"/>
      <c r="Z19" s="344"/>
      <c r="AA19" s="344"/>
      <c r="AB19" s="344"/>
      <c r="AC19" s="344"/>
      <c r="AD19" s="344"/>
      <c r="AE19" s="14"/>
      <c r="BA19" s="61" t="str">
        <f>'リスト項目'!B20</f>
        <v>福井県</v>
      </c>
    </row>
    <row r="20" spans="11:53" ht="13.5" customHeight="1">
      <c r="K20" s="13"/>
      <c r="L20" s="13"/>
      <c r="M20" s="13"/>
      <c r="N20" s="13"/>
      <c r="O20" s="13"/>
      <c r="P20" s="13"/>
      <c r="Q20" s="13"/>
      <c r="R20" s="13"/>
      <c r="S20" s="15"/>
      <c r="T20" s="15"/>
      <c r="U20" s="15"/>
      <c r="V20" s="15"/>
      <c r="W20" s="15"/>
      <c r="X20" s="15"/>
      <c r="Y20" s="15"/>
      <c r="Z20" s="15"/>
      <c r="AA20" s="15"/>
      <c r="AB20" s="15"/>
      <c r="AC20" s="15"/>
      <c r="AD20" s="15"/>
      <c r="AE20" s="14"/>
      <c r="BA20" s="61" t="str">
        <f>'リスト項目'!B21</f>
        <v>山梨県</v>
      </c>
    </row>
    <row r="21" spans="12:53" ht="13.5" customHeight="1">
      <c r="L21" s="387" t="s">
        <v>125</v>
      </c>
      <c r="M21" s="346"/>
      <c r="N21" s="346"/>
      <c r="O21" s="346"/>
      <c r="P21" s="346"/>
      <c r="Q21" s="346"/>
      <c r="R21" s="343"/>
      <c r="S21" s="344"/>
      <c r="T21" s="344"/>
      <c r="U21" s="344"/>
      <c r="V21" s="344"/>
      <c r="W21" s="344"/>
      <c r="X21" s="344"/>
      <c r="Y21" s="344"/>
      <c r="Z21" s="344"/>
      <c r="AA21" s="344"/>
      <c r="AB21" s="344"/>
      <c r="AC21" s="344"/>
      <c r="AD21" s="350"/>
      <c r="AE21" s="17"/>
      <c r="BA21" s="61" t="str">
        <f>'リスト項目'!B22</f>
        <v>長野県</v>
      </c>
    </row>
    <row r="22" spans="11:53" ht="13.5" customHeight="1">
      <c r="K22" s="15"/>
      <c r="L22" s="376" t="s">
        <v>128</v>
      </c>
      <c r="M22" s="377"/>
      <c r="N22" s="377"/>
      <c r="O22" s="377"/>
      <c r="P22" s="377"/>
      <c r="Q22" s="377"/>
      <c r="R22" s="343"/>
      <c r="S22" s="344"/>
      <c r="T22" s="344"/>
      <c r="U22" s="344"/>
      <c r="V22" s="344"/>
      <c r="W22" s="344"/>
      <c r="X22" s="344"/>
      <c r="Y22" s="344"/>
      <c r="Z22" s="344"/>
      <c r="AA22" s="344"/>
      <c r="AB22" s="344"/>
      <c r="AC22" s="344"/>
      <c r="AD22" s="351"/>
      <c r="AE22" s="18"/>
      <c r="BA22" s="61" t="str">
        <f>'リスト項目'!B23</f>
        <v>岐阜県</v>
      </c>
    </row>
    <row r="23" spans="12:53" ht="13.5" customHeight="1">
      <c r="L23" s="16"/>
      <c r="M23" s="16"/>
      <c r="N23" s="16"/>
      <c r="O23" s="16"/>
      <c r="P23" s="16"/>
      <c r="Q23" s="16"/>
      <c r="R23" s="55"/>
      <c r="T23" s="56"/>
      <c r="U23" s="56"/>
      <c r="V23" s="56"/>
      <c r="W23" s="56"/>
      <c r="X23" s="56"/>
      <c r="Y23" s="56"/>
      <c r="Z23" s="56"/>
      <c r="AA23" s="56"/>
      <c r="AB23" s="56"/>
      <c r="AC23" s="56"/>
      <c r="BA23" s="61" t="str">
        <f>'リスト項目'!B24</f>
        <v>静岡県</v>
      </c>
    </row>
    <row r="24" spans="11:53" ht="13.5" customHeight="1">
      <c r="K24" s="15"/>
      <c r="L24" s="376" t="s">
        <v>129</v>
      </c>
      <c r="M24" s="377"/>
      <c r="N24" s="377"/>
      <c r="O24" s="377"/>
      <c r="P24" s="377"/>
      <c r="Q24" s="377"/>
      <c r="R24" s="343"/>
      <c r="S24" s="344"/>
      <c r="T24" s="344"/>
      <c r="U24" s="344"/>
      <c r="V24" s="344"/>
      <c r="W24" s="344"/>
      <c r="X24" s="344"/>
      <c r="Y24" s="344"/>
      <c r="Z24" s="344"/>
      <c r="AA24" s="344"/>
      <c r="AB24" s="344"/>
      <c r="AC24" s="344"/>
      <c r="AD24" s="359"/>
      <c r="BA24" s="61" t="str">
        <f>'リスト項目'!B25</f>
        <v>愛知県</v>
      </c>
    </row>
    <row r="25" spans="9:53" ht="13.5" customHeight="1">
      <c r="I25" s="16"/>
      <c r="R25" s="343"/>
      <c r="S25" s="344"/>
      <c r="T25" s="344"/>
      <c r="U25" s="344"/>
      <c r="V25" s="344"/>
      <c r="W25" s="344"/>
      <c r="X25" s="344"/>
      <c r="Y25" s="344"/>
      <c r="Z25" s="344"/>
      <c r="AA25" s="344"/>
      <c r="AB25" s="344"/>
      <c r="AC25" s="344"/>
      <c r="AD25" s="359"/>
      <c r="BA25" s="61" t="str">
        <f>'リスト項目'!B26</f>
        <v>三重県</v>
      </c>
    </row>
    <row r="26" ht="13.5" customHeight="1">
      <c r="BA26" s="61" t="str">
        <f>'リスト項目'!B27</f>
        <v>滋賀県</v>
      </c>
    </row>
    <row r="27" spans="11:53" ht="13.5" customHeight="1">
      <c r="K27" s="13"/>
      <c r="L27" s="13"/>
      <c r="M27" s="13"/>
      <c r="N27" s="13"/>
      <c r="O27" s="13"/>
      <c r="P27" s="13"/>
      <c r="Q27" s="13"/>
      <c r="R27" s="13"/>
      <c r="S27" s="16"/>
      <c r="T27" s="16"/>
      <c r="AE27" s="17"/>
      <c r="BA27" s="61" t="str">
        <f>'リスト項目'!B28</f>
        <v>京都府</v>
      </c>
    </row>
    <row r="28" spans="16:53" ht="13.5" customHeight="1">
      <c r="P28" s="21"/>
      <c r="BA28" s="61" t="str">
        <f>'リスト項目'!B29</f>
        <v>大阪府</v>
      </c>
    </row>
    <row r="29" ht="13.5" customHeight="1">
      <c r="BA29" s="61" t="str">
        <f>'リスト項目'!B30</f>
        <v>兵庫県</v>
      </c>
    </row>
    <row r="30" ht="13.5" customHeight="1">
      <c r="BA30" s="61" t="str">
        <f>'リスト項目'!B31</f>
        <v>奈良県</v>
      </c>
    </row>
    <row r="31" ht="13.5" customHeight="1">
      <c r="BA31" s="61" t="str">
        <f>'リスト項目'!B32</f>
        <v>和歌山県</v>
      </c>
    </row>
    <row r="32" spans="3:53" ht="13.5" customHeight="1">
      <c r="C32" s="363" t="s">
        <v>727</v>
      </c>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BA32" s="61" t="str">
        <f>'リスト項目'!B33</f>
        <v>鳥取県</v>
      </c>
    </row>
    <row r="33" spans="1:53" ht="13.5" customHeight="1">
      <c r="A33" s="22"/>
      <c r="B33" s="22"/>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22"/>
      <c r="AE33" s="22"/>
      <c r="BA33" s="61" t="str">
        <f>'リスト項目'!B34</f>
        <v>島根県</v>
      </c>
    </row>
    <row r="34" spans="1:53" ht="13.5" customHeight="1">
      <c r="A34" s="22"/>
      <c r="B34" s="22"/>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22"/>
      <c r="AE34" s="22"/>
      <c r="BA34" s="61" t="str">
        <f>'リスト項目'!B35</f>
        <v>岡山県</v>
      </c>
    </row>
    <row r="35" spans="1:53" ht="13.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BA35" s="61" t="str">
        <f>'リスト項目'!B36</f>
        <v>広島県</v>
      </c>
    </row>
    <row r="36" spans="1:53"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BA36" s="61" t="str">
        <f>'リスト項目'!B37</f>
        <v>山口県</v>
      </c>
    </row>
    <row r="37" ht="13.5" customHeight="1">
      <c r="BA37" s="61" t="str">
        <f>'リスト項目'!B38</f>
        <v>徳島県</v>
      </c>
    </row>
    <row r="38" ht="13.5" customHeight="1">
      <c r="BA38" s="61" t="str">
        <f>'リスト項目'!B39</f>
        <v>香川県</v>
      </c>
    </row>
    <row r="39" ht="13.5" customHeight="1">
      <c r="BA39" s="61" t="str">
        <f>'リスト項目'!B40</f>
        <v>愛媛県</v>
      </c>
    </row>
    <row r="40" ht="13.5" customHeight="1">
      <c r="BA40" s="61" t="str">
        <f>'リスト項目'!B41</f>
        <v>高知県</v>
      </c>
    </row>
    <row r="41" ht="13.5" customHeight="1">
      <c r="BA41" s="61" t="str">
        <f>'リスト項目'!B42</f>
        <v>福岡県</v>
      </c>
    </row>
    <row r="42" ht="13.5" customHeight="1">
      <c r="BA42" s="61" t="str">
        <f>'リスト項目'!B43</f>
        <v>佐賀県</v>
      </c>
    </row>
    <row r="43" ht="13.5" customHeight="1">
      <c r="BA43" s="61" t="str">
        <f>'リスト項目'!B44</f>
        <v>長崎県</v>
      </c>
    </row>
    <row r="44" ht="13.5" customHeight="1">
      <c r="BA44" s="61" t="str">
        <f>'リスト項目'!B45</f>
        <v>熊本県</v>
      </c>
    </row>
    <row r="45" spans="3:53" ht="13.5" customHeight="1">
      <c r="C45" s="5" t="s">
        <v>131</v>
      </c>
      <c r="BA45" s="61" t="str">
        <f>'リスト項目'!B46</f>
        <v>大分県</v>
      </c>
    </row>
    <row r="46" spans="1:53" ht="13.5" customHeight="1">
      <c r="A46" s="24"/>
      <c r="B46" s="24"/>
      <c r="C46" s="365" t="s">
        <v>14</v>
      </c>
      <c r="D46" s="366"/>
      <c r="E46" s="366"/>
      <c r="F46" s="366"/>
      <c r="G46" s="366"/>
      <c r="H46" s="366"/>
      <c r="I46" s="366"/>
      <c r="J46" s="366"/>
      <c r="K46" s="365" t="s">
        <v>111</v>
      </c>
      <c r="L46" s="366"/>
      <c r="M46" s="366"/>
      <c r="N46" s="366"/>
      <c r="O46" s="366"/>
      <c r="P46" s="366"/>
      <c r="Q46" s="366"/>
      <c r="R46" s="369"/>
      <c r="S46" s="374" t="s">
        <v>120</v>
      </c>
      <c r="T46" s="366"/>
      <c r="U46" s="366"/>
      <c r="V46" s="366"/>
      <c r="W46" s="366"/>
      <c r="X46" s="366"/>
      <c r="Y46" s="366"/>
      <c r="Z46" s="366"/>
      <c r="AA46" s="366"/>
      <c r="AB46" s="366"/>
      <c r="AC46" s="369"/>
      <c r="AD46" s="24"/>
      <c r="AE46" s="24"/>
      <c r="BA46" s="61" t="str">
        <f>'リスト項目'!B47</f>
        <v>宮崎県</v>
      </c>
    </row>
    <row r="47" spans="1:53" ht="13.5" customHeight="1">
      <c r="A47" s="24"/>
      <c r="B47" s="24"/>
      <c r="C47" s="367"/>
      <c r="D47" s="368"/>
      <c r="E47" s="368"/>
      <c r="F47" s="368"/>
      <c r="G47" s="368"/>
      <c r="H47" s="368"/>
      <c r="I47" s="368"/>
      <c r="J47" s="368"/>
      <c r="K47" s="370"/>
      <c r="L47" s="371"/>
      <c r="M47" s="371"/>
      <c r="N47" s="371"/>
      <c r="O47" s="371"/>
      <c r="P47" s="371"/>
      <c r="Q47" s="371"/>
      <c r="R47" s="372"/>
      <c r="S47" s="371"/>
      <c r="T47" s="371"/>
      <c r="U47" s="371"/>
      <c r="V47" s="371"/>
      <c r="W47" s="371"/>
      <c r="X47" s="371"/>
      <c r="Y47" s="371"/>
      <c r="Z47" s="371"/>
      <c r="AA47" s="371"/>
      <c r="AB47" s="371"/>
      <c r="AC47" s="372"/>
      <c r="AD47" s="24"/>
      <c r="AE47" s="24"/>
      <c r="BA47" s="61" t="str">
        <f>'リスト項目'!B48</f>
        <v>鹿児島県</v>
      </c>
    </row>
    <row r="48" spans="1:53" ht="13.5" customHeight="1">
      <c r="A48" s="24"/>
      <c r="B48" s="24"/>
      <c r="C48" s="353" t="s">
        <v>687</v>
      </c>
      <c r="D48" s="354"/>
      <c r="E48" s="357"/>
      <c r="F48" s="357" t="s">
        <v>0</v>
      </c>
      <c r="G48" s="357"/>
      <c r="H48" s="357" t="s">
        <v>53</v>
      </c>
      <c r="I48" s="357"/>
      <c r="J48" s="375" t="s">
        <v>54</v>
      </c>
      <c r="K48" s="353" t="s">
        <v>687</v>
      </c>
      <c r="L48" s="354"/>
      <c r="M48" s="357"/>
      <c r="N48" s="357" t="s">
        <v>0</v>
      </c>
      <c r="O48" s="357"/>
      <c r="P48" s="357" t="s">
        <v>53</v>
      </c>
      <c r="Q48" s="357"/>
      <c r="R48" s="380" t="s">
        <v>54</v>
      </c>
      <c r="S48" s="24"/>
      <c r="T48" s="24"/>
      <c r="U48" s="24"/>
      <c r="V48" s="24"/>
      <c r="W48" s="24"/>
      <c r="X48" s="24"/>
      <c r="Y48" s="24"/>
      <c r="Z48" s="24"/>
      <c r="AA48" s="24"/>
      <c r="AB48" s="24"/>
      <c r="AC48" s="33"/>
      <c r="AD48" s="24"/>
      <c r="AE48" s="24"/>
      <c r="BA48" s="61" t="str">
        <f>'リスト項目'!B49</f>
        <v>沖縄県</v>
      </c>
    </row>
    <row r="49" spans="1:31" ht="13.5" customHeight="1">
      <c r="A49" s="24"/>
      <c r="B49" s="24"/>
      <c r="C49" s="355"/>
      <c r="D49" s="356"/>
      <c r="E49" s="358"/>
      <c r="F49" s="373"/>
      <c r="G49" s="358"/>
      <c r="H49" s="373"/>
      <c r="I49" s="358"/>
      <c r="J49" s="373"/>
      <c r="K49" s="355"/>
      <c r="L49" s="356"/>
      <c r="M49" s="358"/>
      <c r="N49" s="373"/>
      <c r="O49" s="358"/>
      <c r="P49" s="373"/>
      <c r="Q49" s="358"/>
      <c r="R49" s="381"/>
      <c r="S49" s="24"/>
      <c r="T49" s="24"/>
      <c r="U49" s="24"/>
      <c r="V49" s="24"/>
      <c r="W49" s="24"/>
      <c r="X49" s="24"/>
      <c r="Y49" s="24"/>
      <c r="Z49" s="24"/>
      <c r="AA49" s="24"/>
      <c r="AB49" s="24"/>
      <c r="AC49" s="33"/>
      <c r="AD49" s="24"/>
      <c r="AE49" s="24"/>
    </row>
    <row r="50" spans="1:31" ht="13.5" customHeight="1">
      <c r="A50" s="24"/>
      <c r="B50" s="24"/>
      <c r="C50" s="382" t="s">
        <v>567</v>
      </c>
      <c r="D50" s="383"/>
      <c r="E50" s="383"/>
      <c r="F50" s="383"/>
      <c r="G50" s="383"/>
      <c r="H50" s="383"/>
      <c r="I50" s="383"/>
      <c r="J50" s="384" t="s">
        <v>127</v>
      </c>
      <c r="K50" s="382" t="s">
        <v>679</v>
      </c>
      <c r="L50" s="383"/>
      <c r="M50" s="383"/>
      <c r="N50" s="383"/>
      <c r="O50" s="383"/>
      <c r="P50" s="383"/>
      <c r="Q50" s="383"/>
      <c r="R50" s="385" t="s">
        <v>130</v>
      </c>
      <c r="S50" s="41"/>
      <c r="T50" s="41"/>
      <c r="U50" s="41"/>
      <c r="V50" s="40"/>
      <c r="W50" s="41"/>
      <c r="X50" s="40"/>
      <c r="Y50" s="41"/>
      <c r="Z50" s="41"/>
      <c r="AA50" s="41"/>
      <c r="AB50" s="41"/>
      <c r="AC50" s="42"/>
      <c r="AD50" s="24"/>
      <c r="AE50" s="24"/>
    </row>
    <row r="51" spans="1:31" ht="13.5" customHeight="1">
      <c r="A51" s="24"/>
      <c r="B51" s="24"/>
      <c r="C51" s="367"/>
      <c r="D51" s="368"/>
      <c r="E51" s="368"/>
      <c r="F51" s="368"/>
      <c r="G51" s="368"/>
      <c r="H51" s="368"/>
      <c r="I51" s="368"/>
      <c r="J51" s="368"/>
      <c r="K51" s="367"/>
      <c r="L51" s="368"/>
      <c r="M51" s="368"/>
      <c r="N51" s="368"/>
      <c r="O51" s="368"/>
      <c r="P51" s="368"/>
      <c r="Q51" s="368"/>
      <c r="R51" s="386"/>
      <c r="S51" s="36"/>
      <c r="T51" s="36"/>
      <c r="U51" s="36"/>
      <c r="V51" s="43"/>
      <c r="W51" s="36"/>
      <c r="X51" s="43"/>
      <c r="Y51" s="36"/>
      <c r="Z51" s="36"/>
      <c r="AA51" s="36"/>
      <c r="AB51" s="36"/>
      <c r="AC51" s="37"/>
      <c r="AD51" s="24"/>
      <c r="AE51" s="24"/>
    </row>
    <row r="52" spans="1:31" ht="13.5" customHeight="1">
      <c r="A52" s="24"/>
      <c r="B52" s="24"/>
      <c r="C52" s="34" t="s">
        <v>689</v>
      </c>
      <c r="D52" s="24"/>
      <c r="E52" s="24"/>
      <c r="F52" s="24"/>
      <c r="G52" s="24"/>
      <c r="H52" s="24"/>
      <c r="I52" s="24"/>
      <c r="J52" s="24"/>
      <c r="K52" s="34" t="s">
        <v>688</v>
      </c>
      <c r="L52" s="24"/>
      <c r="M52" s="24"/>
      <c r="N52" s="24"/>
      <c r="O52" s="24"/>
      <c r="P52" s="24"/>
      <c r="Q52" s="24"/>
      <c r="R52" s="33"/>
      <c r="S52" s="24"/>
      <c r="T52" s="24"/>
      <c r="U52" s="24"/>
      <c r="V52" s="24"/>
      <c r="W52" s="24"/>
      <c r="X52" s="24"/>
      <c r="Y52" s="24"/>
      <c r="Z52" s="24"/>
      <c r="AA52" s="24"/>
      <c r="AB52" s="24"/>
      <c r="AC52" s="33"/>
      <c r="AD52" s="24"/>
      <c r="AE52" s="24"/>
    </row>
    <row r="53" spans="1:31" ht="13.5" customHeight="1">
      <c r="A53" s="24"/>
      <c r="B53" s="24"/>
      <c r="C53" s="34"/>
      <c r="D53" s="24"/>
      <c r="E53" s="24"/>
      <c r="F53" s="24"/>
      <c r="G53" s="24"/>
      <c r="H53" s="24"/>
      <c r="I53" s="24"/>
      <c r="J53" s="24"/>
      <c r="K53" s="34"/>
      <c r="L53" s="24"/>
      <c r="M53" s="24"/>
      <c r="N53" s="24"/>
      <c r="O53" s="24"/>
      <c r="P53" s="24"/>
      <c r="Q53" s="24"/>
      <c r="R53" s="33"/>
      <c r="S53" s="24"/>
      <c r="T53" s="24"/>
      <c r="U53" s="24"/>
      <c r="V53" s="24"/>
      <c r="W53" s="24"/>
      <c r="X53" s="24"/>
      <c r="Y53" s="24"/>
      <c r="Z53" s="24"/>
      <c r="AA53" s="24"/>
      <c r="AB53" s="24"/>
      <c r="AC53" s="33"/>
      <c r="AD53" s="24"/>
      <c r="AE53" s="24"/>
    </row>
    <row r="54" spans="3:29" ht="13.5" customHeight="1">
      <c r="C54" s="35"/>
      <c r="D54" s="36"/>
      <c r="E54" s="36"/>
      <c r="F54" s="36"/>
      <c r="G54" s="36"/>
      <c r="H54" s="36"/>
      <c r="I54" s="36"/>
      <c r="J54" s="36"/>
      <c r="K54" s="35"/>
      <c r="L54" s="36"/>
      <c r="M54" s="36"/>
      <c r="N54" s="36"/>
      <c r="O54" s="36"/>
      <c r="P54" s="36"/>
      <c r="Q54" s="36"/>
      <c r="R54" s="37"/>
      <c r="S54" s="36"/>
      <c r="T54" s="36"/>
      <c r="U54" s="36"/>
      <c r="V54" s="36"/>
      <c r="W54" s="36"/>
      <c r="X54" s="36"/>
      <c r="Y54" s="36"/>
      <c r="Z54" s="36"/>
      <c r="AA54" s="36"/>
      <c r="AB54" s="36"/>
      <c r="AC54" s="37"/>
    </row>
    <row r="57" spans="1:29"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2:30" ht="13.5"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ht="13.5" customHeight="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ht="13.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ht="13.5" customHeight="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ht="13.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ht="13.5" customHeight="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4:28" ht="13.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3:30" ht="13.5"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4:28" ht="13.5" customHeight="1">
      <c r="D66" s="24"/>
      <c r="E66" s="24"/>
      <c r="F66" s="24"/>
      <c r="G66" s="24"/>
      <c r="H66" s="25"/>
      <c r="I66" s="25"/>
      <c r="J66" s="25"/>
      <c r="K66" s="25"/>
      <c r="L66" s="25"/>
      <c r="M66" s="25"/>
      <c r="N66" s="25"/>
      <c r="O66" s="25"/>
      <c r="P66" s="25"/>
      <c r="Q66" s="25"/>
      <c r="R66" s="25"/>
      <c r="S66" s="25"/>
      <c r="T66" s="25"/>
      <c r="U66" s="25"/>
      <c r="V66" s="25"/>
      <c r="W66" s="25"/>
      <c r="X66" s="25"/>
      <c r="Y66" s="25"/>
      <c r="Z66" s="25"/>
      <c r="AA66" s="25"/>
      <c r="AB66" s="24"/>
    </row>
    <row r="67" spans="4:28" ht="13.5" customHeight="1">
      <c r="D67" s="24"/>
      <c r="E67" s="24"/>
      <c r="F67" s="24"/>
      <c r="G67" s="24"/>
      <c r="H67" s="25"/>
      <c r="I67" s="25"/>
      <c r="J67" s="25"/>
      <c r="K67" s="25"/>
      <c r="L67" s="25"/>
      <c r="M67" s="25"/>
      <c r="N67" s="25"/>
      <c r="O67" s="25"/>
      <c r="P67" s="25"/>
      <c r="Q67" s="25"/>
      <c r="R67" s="25"/>
      <c r="S67" s="25"/>
      <c r="T67" s="25"/>
      <c r="U67" s="25"/>
      <c r="V67" s="25"/>
      <c r="W67" s="25"/>
      <c r="X67" s="25"/>
      <c r="Y67" s="25"/>
      <c r="Z67" s="25"/>
      <c r="AA67" s="25"/>
      <c r="AB67" s="24"/>
    </row>
    <row r="68" spans="1:31" ht="13.5" customHeight="1">
      <c r="A68" s="378" t="s">
        <v>146</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row>
    <row r="69" spans="4:30" ht="13.5" customHeight="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4:30" ht="13.5" customHeight="1">
      <c r="D70" s="24"/>
      <c r="E70" s="24"/>
      <c r="F70" s="24"/>
      <c r="G70" s="24"/>
      <c r="H70" s="25"/>
      <c r="I70" s="25"/>
      <c r="J70" s="25"/>
      <c r="K70" s="25"/>
      <c r="L70" s="25"/>
      <c r="M70" s="25"/>
      <c r="N70" s="25"/>
      <c r="O70" s="25"/>
      <c r="P70" s="25"/>
      <c r="Q70" s="25"/>
      <c r="R70" s="25"/>
      <c r="S70" s="25"/>
      <c r="T70" s="25"/>
      <c r="U70" s="25"/>
      <c r="V70" s="25"/>
      <c r="W70" s="25"/>
      <c r="X70" s="25"/>
      <c r="Y70" s="25"/>
      <c r="Z70" s="25"/>
      <c r="AA70" s="25"/>
      <c r="AB70" s="24"/>
      <c r="AC70" s="24"/>
      <c r="AD70" s="24"/>
    </row>
    <row r="71" spans="4:30" ht="13.5" customHeight="1">
      <c r="D71" s="24"/>
      <c r="E71" s="24"/>
      <c r="F71" s="24"/>
      <c r="G71" s="24"/>
      <c r="H71" s="25"/>
      <c r="I71" s="25"/>
      <c r="J71" s="25"/>
      <c r="K71" s="25"/>
      <c r="L71" s="345" t="s">
        <v>124</v>
      </c>
      <c r="M71" s="346"/>
      <c r="N71" s="346"/>
      <c r="O71" s="346"/>
      <c r="P71" s="346"/>
      <c r="Q71" s="346"/>
      <c r="R71" s="347"/>
      <c r="S71" s="348"/>
      <c r="T71" s="348"/>
      <c r="U71" s="352"/>
      <c r="V71" s="344"/>
      <c r="W71" s="344"/>
      <c r="X71" s="344"/>
      <c r="Y71" s="344"/>
      <c r="Z71" s="344"/>
      <c r="AA71" s="344"/>
      <c r="AB71" s="344"/>
      <c r="AC71" s="344"/>
      <c r="AD71" s="344"/>
    </row>
    <row r="72" spans="4:30" ht="13.5" customHeight="1">
      <c r="D72" s="24"/>
      <c r="E72" s="24"/>
      <c r="F72" s="24"/>
      <c r="G72" s="24"/>
      <c r="H72" s="25"/>
      <c r="I72" s="25"/>
      <c r="J72" s="25"/>
      <c r="K72" s="25"/>
      <c r="L72" s="346"/>
      <c r="M72" s="346"/>
      <c r="N72" s="346"/>
      <c r="O72" s="346"/>
      <c r="P72" s="346"/>
      <c r="Q72" s="346"/>
      <c r="R72" s="349"/>
      <c r="S72" s="344"/>
      <c r="T72" s="344"/>
      <c r="U72" s="344"/>
      <c r="V72" s="344"/>
      <c r="W72" s="344"/>
      <c r="X72" s="344"/>
      <c r="Y72" s="344"/>
      <c r="Z72" s="344"/>
      <c r="AA72" s="344"/>
      <c r="AB72" s="344"/>
      <c r="AC72" s="344"/>
      <c r="AD72" s="344"/>
    </row>
    <row r="73" spans="1:53" s="27" customFormat="1" ht="13.5" customHeight="1">
      <c r="A73" s="26"/>
      <c r="B73" s="26"/>
      <c r="C73" s="26"/>
      <c r="D73" s="26"/>
      <c r="E73" s="26"/>
      <c r="F73" s="26"/>
      <c r="G73" s="26"/>
      <c r="H73" s="26"/>
      <c r="I73" s="26"/>
      <c r="J73" s="26"/>
      <c r="K73" s="26"/>
      <c r="L73" s="255"/>
      <c r="M73" s="255"/>
      <c r="N73" s="255"/>
      <c r="O73" s="255"/>
      <c r="P73" s="255"/>
      <c r="Q73" s="255"/>
      <c r="R73" s="15"/>
      <c r="T73" s="15"/>
      <c r="U73" s="15"/>
      <c r="V73" s="15"/>
      <c r="W73" s="15"/>
      <c r="X73" s="15"/>
      <c r="Y73" s="15"/>
      <c r="Z73" s="15"/>
      <c r="AA73" s="15"/>
      <c r="AB73" s="15"/>
      <c r="AC73" s="15"/>
      <c r="AD73" s="15"/>
      <c r="AE73" s="26"/>
      <c r="AF73" s="26"/>
      <c r="BA73" s="61"/>
    </row>
    <row r="74" spans="1:53" s="27" customFormat="1" ht="13.5" customHeight="1">
      <c r="A74" s="26"/>
      <c r="B74" s="26"/>
      <c r="C74" s="26"/>
      <c r="D74" s="26"/>
      <c r="E74" s="26"/>
      <c r="F74" s="26"/>
      <c r="G74" s="26"/>
      <c r="H74" s="26"/>
      <c r="I74" s="26"/>
      <c r="J74" s="26"/>
      <c r="K74" s="26"/>
      <c r="L74" s="255" t="s">
        <v>125</v>
      </c>
      <c r="M74" s="254"/>
      <c r="N74" s="254"/>
      <c r="O74" s="254"/>
      <c r="P74" s="254"/>
      <c r="Q74" s="254"/>
      <c r="R74" s="343"/>
      <c r="S74" s="344"/>
      <c r="T74" s="344"/>
      <c r="U74" s="344"/>
      <c r="V74" s="344"/>
      <c r="W74" s="344"/>
      <c r="X74" s="344"/>
      <c r="Y74" s="344"/>
      <c r="Z74" s="344"/>
      <c r="AA74" s="344"/>
      <c r="AB74" s="344"/>
      <c r="AC74" s="344"/>
      <c r="AD74" s="350"/>
      <c r="AE74" s="26"/>
      <c r="AF74" s="26"/>
      <c r="BA74" s="61"/>
    </row>
    <row r="75" spans="1:53" s="27" customFormat="1" ht="13.5" customHeight="1">
      <c r="A75" s="26"/>
      <c r="B75" s="26"/>
      <c r="C75" s="26"/>
      <c r="D75" s="26"/>
      <c r="E75" s="26"/>
      <c r="F75" s="26"/>
      <c r="G75" s="26"/>
      <c r="H75" s="26"/>
      <c r="I75" s="26"/>
      <c r="J75" s="26"/>
      <c r="K75" s="26"/>
      <c r="L75" s="15" t="s">
        <v>128</v>
      </c>
      <c r="M75" s="254"/>
      <c r="N75" s="254"/>
      <c r="O75" s="254"/>
      <c r="P75" s="254"/>
      <c r="Q75" s="254"/>
      <c r="R75" s="343"/>
      <c r="S75" s="344"/>
      <c r="T75" s="344"/>
      <c r="U75" s="344"/>
      <c r="V75" s="344"/>
      <c r="W75" s="344"/>
      <c r="X75" s="344"/>
      <c r="Y75" s="344"/>
      <c r="Z75" s="344"/>
      <c r="AA75" s="344"/>
      <c r="AB75" s="344"/>
      <c r="AC75" s="344"/>
      <c r="AD75" s="351"/>
      <c r="AE75" s="26"/>
      <c r="AF75" s="26"/>
      <c r="BA75" s="61"/>
    </row>
    <row r="78" spans="12:30" ht="13.5" customHeight="1">
      <c r="L78" s="345" t="s">
        <v>124</v>
      </c>
      <c r="M78" s="346"/>
      <c r="N78" s="346"/>
      <c r="O78" s="346"/>
      <c r="P78" s="346"/>
      <c r="Q78" s="346"/>
      <c r="R78" s="347"/>
      <c r="S78" s="348"/>
      <c r="T78" s="348"/>
      <c r="U78" s="352"/>
      <c r="V78" s="344"/>
      <c r="W78" s="344"/>
      <c r="X78" s="344"/>
      <c r="Y78" s="344"/>
      <c r="Z78" s="344"/>
      <c r="AA78" s="344"/>
      <c r="AB78" s="344"/>
      <c r="AC78" s="344"/>
      <c r="AD78" s="344"/>
    </row>
    <row r="79" spans="12:30" ht="13.5" customHeight="1">
      <c r="L79" s="346"/>
      <c r="M79" s="346"/>
      <c r="N79" s="346"/>
      <c r="O79" s="346"/>
      <c r="P79" s="346"/>
      <c r="Q79" s="346"/>
      <c r="R79" s="349"/>
      <c r="S79" s="344"/>
      <c r="T79" s="344"/>
      <c r="U79" s="344"/>
      <c r="V79" s="344"/>
      <c r="W79" s="344"/>
      <c r="X79" s="344"/>
      <c r="Y79" s="344"/>
      <c r="Z79" s="344"/>
      <c r="AA79" s="344"/>
      <c r="AB79" s="344"/>
      <c r="AC79" s="344"/>
      <c r="AD79" s="344"/>
    </row>
    <row r="80" spans="12:30" ht="13.5" customHeight="1">
      <c r="L80" s="255"/>
      <c r="M80" s="255"/>
      <c r="N80" s="255"/>
      <c r="O80" s="255"/>
      <c r="P80" s="255"/>
      <c r="Q80" s="255"/>
      <c r="R80" s="15"/>
      <c r="S80" s="27"/>
      <c r="T80" s="15"/>
      <c r="U80" s="15"/>
      <c r="V80" s="15"/>
      <c r="W80" s="15"/>
      <c r="X80" s="15"/>
      <c r="Y80" s="15"/>
      <c r="Z80" s="15"/>
      <c r="AA80" s="15"/>
      <c r="AB80" s="15"/>
      <c r="AC80" s="15"/>
      <c r="AD80" s="15"/>
    </row>
    <row r="81" spans="12:30" ht="13.5" customHeight="1">
      <c r="L81" s="255" t="s">
        <v>125</v>
      </c>
      <c r="M81" s="254"/>
      <c r="N81" s="254"/>
      <c r="O81" s="254"/>
      <c r="P81" s="254"/>
      <c r="Q81" s="254"/>
      <c r="R81" s="343"/>
      <c r="S81" s="344"/>
      <c r="T81" s="344"/>
      <c r="U81" s="344"/>
      <c r="V81" s="344"/>
      <c r="W81" s="344"/>
      <c r="X81" s="344"/>
      <c r="Y81" s="344"/>
      <c r="Z81" s="344"/>
      <c r="AA81" s="344"/>
      <c r="AB81" s="344"/>
      <c r="AC81" s="344"/>
      <c r="AD81" s="350"/>
    </row>
    <row r="82" spans="12:30" ht="13.5" customHeight="1">
      <c r="L82" s="15" t="s">
        <v>128</v>
      </c>
      <c r="M82" s="254"/>
      <c r="N82" s="254"/>
      <c r="O82" s="254"/>
      <c r="P82" s="254"/>
      <c r="Q82" s="254"/>
      <c r="R82" s="343"/>
      <c r="S82" s="344"/>
      <c r="T82" s="344"/>
      <c r="U82" s="344"/>
      <c r="V82" s="344"/>
      <c r="W82" s="344"/>
      <c r="X82" s="344"/>
      <c r="Y82" s="344"/>
      <c r="Z82" s="344"/>
      <c r="AA82" s="344"/>
      <c r="AB82" s="344"/>
      <c r="AC82" s="344"/>
      <c r="AD82" s="351"/>
    </row>
    <row r="85" spans="12:30" ht="13.5" customHeight="1">
      <c r="L85" s="345" t="s">
        <v>124</v>
      </c>
      <c r="M85" s="346"/>
      <c r="N85" s="346"/>
      <c r="O85" s="346"/>
      <c r="P85" s="346"/>
      <c r="Q85" s="346"/>
      <c r="R85" s="347"/>
      <c r="S85" s="348"/>
      <c r="T85" s="348"/>
      <c r="U85" s="352"/>
      <c r="V85" s="344"/>
      <c r="W85" s="344"/>
      <c r="X85" s="344"/>
      <c r="Y85" s="344"/>
      <c r="Z85" s="344"/>
      <c r="AA85" s="344"/>
      <c r="AB85" s="344"/>
      <c r="AC85" s="344"/>
      <c r="AD85" s="344"/>
    </row>
    <row r="86" spans="12:30" ht="13.5" customHeight="1">
      <c r="L86" s="346"/>
      <c r="M86" s="346"/>
      <c r="N86" s="346"/>
      <c r="O86" s="346"/>
      <c r="P86" s="346"/>
      <c r="Q86" s="346"/>
      <c r="R86" s="349"/>
      <c r="S86" s="344"/>
      <c r="T86" s="344"/>
      <c r="U86" s="344"/>
      <c r="V86" s="344"/>
      <c r="W86" s="344"/>
      <c r="X86" s="344"/>
      <c r="Y86" s="344"/>
      <c r="Z86" s="344"/>
      <c r="AA86" s="344"/>
      <c r="AB86" s="344"/>
      <c r="AC86" s="344"/>
      <c r="AD86" s="344"/>
    </row>
    <row r="87" spans="12:30" ht="13.5" customHeight="1">
      <c r="L87" s="255"/>
      <c r="M87" s="255"/>
      <c r="N87" s="255"/>
      <c r="O87" s="255"/>
      <c r="P87" s="255"/>
      <c r="Q87" s="255"/>
      <c r="R87" s="15"/>
      <c r="S87" s="27"/>
      <c r="T87" s="15"/>
      <c r="U87" s="15"/>
      <c r="V87" s="15"/>
      <c r="W87" s="15"/>
      <c r="X87" s="15"/>
      <c r="Y87" s="15"/>
      <c r="Z87" s="15"/>
      <c r="AA87" s="15"/>
      <c r="AB87" s="15"/>
      <c r="AC87" s="15"/>
      <c r="AD87" s="15"/>
    </row>
    <row r="88" spans="12:30" ht="13.5" customHeight="1">
      <c r="L88" s="255" t="s">
        <v>125</v>
      </c>
      <c r="M88" s="254"/>
      <c r="N88" s="254"/>
      <c r="O88" s="254"/>
      <c r="P88" s="254"/>
      <c r="Q88" s="254"/>
      <c r="R88" s="343"/>
      <c r="S88" s="344"/>
      <c r="T88" s="344"/>
      <c r="U88" s="344"/>
      <c r="V88" s="344"/>
      <c r="W88" s="344"/>
      <c r="X88" s="344"/>
      <c r="Y88" s="344"/>
      <c r="Z88" s="344"/>
      <c r="AA88" s="344"/>
      <c r="AB88" s="344"/>
      <c r="AC88" s="344"/>
      <c r="AD88" s="350"/>
    </row>
    <row r="89" spans="12:30" ht="13.5" customHeight="1">
      <c r="L89" s="15" t="s">
        <v>128</v>
      </c>
      <c r="M89" s="254"/>
      <c r="N89" s="254"/>
      <c r="O89" s="254"/>
      <c r="P89" s="254"/>
      <c r="Q89" s="254"/>
      <c r="R89" s="343"/>
      <c r="S89" s="344"/>
      <c r="T89" s="344"/>
      <c r="U89" s="344"/>
      <c r="V89" s="344"/>
      <c r="W89" s="344"/>
      <c r="X89" s="344"/>
      <c r="Y89" s="344"/>
      <c r="Z89" s="344"/>
      <c r="AA89" s="344"/>
      <c r="AB89" s="344"/>
      <c r="AC89" s="344"/>
      <c r="AD89" s="351"/>
    </row>
    <row r="92" spans="12:30" ht="13.5" customHeight="1">
      <c r="L92" s="345" t="s">
        <v>124</v>
      </c>
      <c r="M92" s="346"/>
      <c r="N92" s="346"/>
      <c r="O92" s="346"/>
      <c r="P92" s="346"/>
      <c r="Q92" s="346"/>
      <c r="R92" s="347"/>
      <c r="S92" s="348"/>
      <c r="T92" s="348"/>
      <c r="U92" s="352"/>
      <c r="V92" s="344"/>
      <c r="W92" s="344"/>
      <c r="X92" s="344"/>
      <c r="Y92" s="344"/>
      <c r="Z92" s="344"/>
      <c r="AA92" s="344"/>
      <c r="AB92" s="344"/>
      <c r="AC92" s="344"/>
      <c r="AD92" s="344"/>
    </row>
    <row r="93" spans="12:30" ht="13.5" customHeight="1">
      <c r="L93" s="346"/>
      <c r="M93" s="346"/>
      <c r="N93" s="346"/>
      <c r="O93" s="346"/>
      <c r="P93" s="346"/>
      <c r="Q93" s="346"/>
      <c r="R93" s="349"/>
      <c r="S93" s="344"/>
      <c r="T93" s="344"/>
      <c r="U93" s="344"/>
      <c r="V93" s="344"/>
      <c r="W93" s="344"/>
      <c r="X93" s="344"/>
      <c r="Y93" s="344"/>
      <c r="Z93" s="344"/>
      <c r="AA93" s="344"/>
      <c r="AB93" s="344"/>
      <c r="AC93" s="344"/>
      <c r="AD93" s="344"/>
    </row>
    <row r="94" spans="12:30" ht="13.5" customHeight="1">
      <c r="L94" s="255"/>
      <c r="M94" s="255"/>
      <c r="N94" s="255"/>
      <c r="O94" s="255"/>
      <c r="P94" s="255"/>
      <c r="Q94" s="255"/>
      <c r="R94" s="15"/>
      <c r="S94" s="27"/>
      <c r="T94" s="15"/>
      <c r="U94" s="15"/>
      <c r="V94" s="15"/>
      <c r="W94" s="15"/>
      <c r="X94" s="15"/>
      <c r="Y94" s="15"/>
      <c r="Z94" s="15"/>
      <c r="AA94" s="15"/>
      <c r="AB94" s="15"/>
      <c r="AC94" s="15"/>
      <c r="AD94" s="15"/>
    </row>
    <row r="95" spans="12:30" ht="13.5" customHeight="1">
      <c r="L95" s="255" t="s">
        <v>125</v>
      </c>
      <c r="M95" s="254"/>
      <c r="N95" s="254"/>
      <c r="O95" s="254"/>
      <c r="P95" s="254"/>
      <c r="Q95" s="254"/>
      <c r="R95" s="343"/>
      <c r="S95" s="344"/>
      <c r="T95" s="344"/>
      <c r="U95" s="344"/>
      <c r="V95" s="344"/>
      <c r="W95" s="344"/>
      <c r="X95" s="344"/>
      <c r="Y95" s="344"/>
      <c r="Z95" s="344"/>
      <c r="AA95" s="344"/>
      <c r="AB95" s="344"/>
      <c r="AC95" s="344"/>
      <c r="AD95" s="350"/>
    </row>
    <row r="96" spans="12:30" ht="13.5" customHeight="1">
      <c r="L96" s="15" t="s">
        <v>128</v>
      </c>
      <c r="M96" s="254"/>
      <c r="N96" s="254"/>
      <c r="O96" s="254"/>
      <c r="P96" s="254"/>
      <c r="Q96" s="254"/>
      <c r="R96" s="343"/>
      <c r="S96" s="344"/>
      <c r="T96" s="344"/>
      <c r="U96" s="344"/>
      <c r="V96" s="344"/>
      <c r="W96" s="344"/>
      <c r="X96" s="344"/>
      <c r="Y96" s="344"/>
      <c r="Z96" s="344"/>
      <c r="AA96" s="344"/>
      <c r="AB96" s="344"/>
      <c r="AC96" s="344"/>
      <c r="AD96" s="351"/>
    </row>
  </sheetData>
  <sheetProtection password="CC7B" sheet="1"/>
  <mergeCells count="68">
    <mergeCell ref="U18:AD18"/>
    <mergeCell ref="K50:Q51"/>
    <mergeCell ref="A68:AE68"/>
    <mergeCell ref="C50:I51"/>
    <mergeCell ref="J50:J51"/>
    <mergeCell ref="R50:R51"/>
    <mergeCell ref="L18:Q19"/>
    <mergeCell ref="R18:T18"/>
    <mergeCell ref="R19:AD19"/>
    <mergeCell ref="L21:Q21"/>
    <mergeCell ref="L22:Q22"/>
    <mergeCell ref="A4:AE4"/>
    <mergeCell ref="A7:AE7"/>
    <mergeCell ref="P48:P49"/>
    <mergeCell ref="Q48:Q49"/>
    <mergeCell ref="R48:R49"/>
    <mergeCell ref="G48:G49"/>
    <mergeCell ref="H48:H49"/>
    <mergeCell ref="L24:Q24"/>
    <mergeCell ref="R22:AC22"/>
    <mergeCell ref="E48:E49"/>
    <mergeCell ref="F48:F49"/>
    <mergeCell ref="S46:AC47"/>
    <mergeCell ref="I48:I49"/>
    <mergeCell ref="J48:J49"/>
    <mergeCell ref="K48:L49"/>
    <mergeCell ref="M48:M49"/>
    <mergeCell ref="N48:N49"/>
    <mergeCell ref="R24:AC24"/>
    <mergeCell ref="AD81:AD82"/>
    <mergeCell ref="R25:AC25"/>
    <mergeCell ref="AD24:AD25"/>
    <mergeCell ref="AD21:AD22"/>
    <mergeCell ref="A1:AE1"/>
    <mergeCell ref="X10:Y10"/>
    <mergeCell ref="C32:AC34"/>
    <mergeCell ref="C46:J47"/>
    <mergeCell ref="K46:R47"/>
    <mergeCell ref="R21:AC21"/>
    <mergeCell ref="C48:D49"/>
    <mergeCell ref="L71:Q72"/>
    <mergeCell ref="R71:T71"/>
    <mergeCell ref="R72:AD72"/>
    <mergeCell ref="R74:AC74"/>
    <mergeCell ref="AD74:AD75"/>
    <mergeCell ref="R75:AC75"/>
    <mergeCell ref="U71:AD71"/>
    <mergeCell ref="O48:O49"/>
    <mergeCell ref="R78:T78"/>
    <mergeCell ref="R79:AD79"/>
    <mergeCell ref="R81:AC81"/>
    <mergeCell ref="R82:AC82"/>
    <mergeCell ref="L85:Q86"/>
    <mergeCell ref="R85:T85"/>
    <mergeCell ref="R86:AD86"/>
    <mergeCell ref="L78:Q79"/>
    <mergeCell ref="U85:AD85"/>
    <mergeCell ref="U78:AD78"/>
    <mergeCell ref="R96:AC96"/>
    <mergeCell ref="R88:AC88"/>
    <mergeCell ref="R89:AC89"/>
    <mergeCell ref="L92:Q93"/>
    <mergeCell ref="R92:T92"/>
    <mergeCell ref="R93:AD93"/>
    <mergeCell ref="R95:AC95"/>
    <mergeCell ref="AD95:AD96"/>
    <mergeCell ref="AD88:AD89"/>
    <mergeCell ref="U92:AD92"/>
  </mergeCells>
  <dataValidations count="3">
    <dataValidation allowBlank="1" showInputMessage="1" showErrorMessage="1" imeMode="hiragana" sqref="U18:AD18 R79 R74:R75 U71 U85 R19 R24:R25 R21:R22 R86 R88:R89 R72 R81:R82 U78 R95:R96 U92 R93"/>
    <dataValidation type="list" allowBlank="1" showInputMessage="1" showErrorMessage="1" sqref="R85 R71 R18 R78 R92">
      <formula1>$BA:$BA</formula1>
    </dataValidation>
    <dataValidation allowBlank="1" showInputMessage="1" showErrorMessage="1" imeMode="off" sqref="Z10 AB10 AD10"/>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10.xml><?xml version="1.0" encoding="utf-8"?>
<worksheet xmlns="http://schemas.openxmlformats.org/spreadsheetml/2006/main" xmlns:r="http://schemas.openxmlformats.org/officeDocument/2006/relationships">
  <sheetPr>
    <tabColor theme="0"/>
  </sheetPr>
  <dimension ref="A2:AD132"/>
  <sheetViews>
    <sheetView view="pageBreakPreview" zoomScaleSheetLayoutView="100" workbookViewId="0" topLeftCell="A1">
      <selection activeCell="A2" sqref="A2:AD2"/>
    </sheetView>
  </sheetViews>
  <sheetFormatPr defaultColWidth="8.57421875" defaultRowHeight="16.5" customHeight="1"/>
  <cols>
    <col min="1" max="1" width="5.00390625" style="203" customWidth="1"/>
    <col min="2" max="30" width="3.140625" style="203" customWidth="1"/>
    <col min="31" max="16384" width="8.57421875" style="203" customWidth="1"/>
  </cols>
  <sheetData>
    <row r="1" s="16" customFormat="1" ht="15" customHeight="1"/>
    <row r="2" spans="1:30" s="16" customFormat="1" ht="15" customHeight="1">
      <c r="A2" s="559" t="s">
        <v>4</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row>
    <row r="3" s="16" customFormat="1" ht="15" customHeight="1"/>
    <row r="4" s="16" customFormat="1" ht="15" customHeight="1">
      <c r="A4" s="16" t="s">
        <v>462</v>
      </c>
    </row>
    <row r="5" spans="1:30" s="16" customFormat="1" ht="15" customHeight="1">
      <c r="A5" s="204" t="s">
        <v>471</v>
      </c>
      <c r="B5" s="555" t="s">
        <v>470</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row>
    <row r="6" spans="2:30" s="16" customFormat="1" ht="15" customHeight="1">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row>
    <row r="7" s="16" customFormat="1" ht="15" customHeight="1"/>
    <row r="8" s="16" customFormat="1" ht="15" customHeight="1">
      <c r="A8" s="16" t="s">
        <v>463</v>
      </c>
    </row>
    <row r="9" spans="1:30" s="16" customFormat="1" ht="15" customHeight="1">
      <c r="A9" s="204" t="s">
        <v>475</v>
      </c>
      <c r="B9" s="557" t="s">
        <v>472</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row>
    <row r="10" s="16" customFormat="1" ht="15" customHeight="1"/>
    <row r="11" s="16" customFormat="1" ht="15" customHeight="1">
      <c r="A11" s="16" t="s">
        <v>464</v>
      </c>
    </row>
    <row r="12" spans="1:30" s="16" customFormat="1" ht="15" customHeight="1">
      <c r="A12" s="204" t="s">
        <v>471</v>
      </c>
      <c r="B12" s="555" t="s">
        <v>473</v>
      </c>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row>
    <row r="13" spans="1:30" s="16" customFormat="1" ht="15" customHeight="1">
      <c r="A13" s="204"/>
      <c r="B13" s="556"/>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row>
    <row r="14" spans="1:30" s="16" customFormat="1" ht="15" customHeight="1">
      <c r="A14" s="204" t="s">
        <v>474</v>
      </c>
      <c r="B14" s="555" t="s">
        <v>477</v>
      </c>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row>
    <row r="15" spans="2:30" s="16" customFormat="1" ht="15" customHeight="1">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row>
    <row r="16" spans="2:30" s="16" customFormat="1" ht="15" customHeight="1">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row>
    <row r="17" spans="2:30" s="16" customFormat="1" ht="15" customHeight="1">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row>
    <row r="18" spans="1:2" s="16" customFormat="1" ht="15" customHeight="1">
      <c r="A18" s="204" t="s">
        <v>479</v>
      </c>
      <c r="B18" s="16" t="s">
        <v>478</v>
      </c>
    </row>
    <row r="19" spans="1:30" s="16" customFormat="1" ht="15" customHeight="1">
      <c r="A19" s="204" t="s">
        <v>480</v>
      </c>
      <c r="B19" s="555" t="s">
        <v>481</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row>
    <row r="20" spans="1:30" s="16" customFormat="1" ht="15" customHeight="1">
      <c r="A20" s="16" t="s">
        <v>476</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row>
    <row r="21" spans="1:30" s="16" customFormat="1" ht="15" customHeight="1">
      <c r="A21" s="204" t="s">
        <v>483</v>
      </c>
      <c r="B21" s="555" t="s">
        <v>482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row>
    <row r="22" spans="2:30" s="16" customFormat="1" ht="1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row>
    <row r="23" spans="1:30" s="16" customFormat="1" ht="15" customHeight="1">
      <c r="A23" s="204" t="s">
        <v>507</v>
      </c>
      <c r="B23" s="555" t="s">
        <v>484</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row>
    <row r="24" spans="2:30" s="16" customFormat="1" ht="15" customHeight="1">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row>
    <row r="25" spans="2:30" s="16" customFormat="1" ht="15" customHeight="1">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row>
    <row r="26" spans="2:30" s="16" customFormat="1" ht="15" customHeight="1">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row>
    <row r="27" spans="2:30" s="16" customFormat="1" ht="15" customHeight="1">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row>
    <row r="28" s="16" customFormat="1" ht="15" customHeight="1"/>
    <row r="29" s="16" customFormat="1" ht="15" customHeight="1">
      <c r="A29" s="16" t="s">
        <v>465</v>
      </c>
    </row>
    <row r="30" spans="1:30" s="16" customFormat="1" ht="15" customHeight="1">
      <c r="A30" s="204" t="s">
        <v>471</v>
      </c>
      <c r="B30" s="555" t="s">
        <v>485</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s="16" customFormat="1" ht="15" customHeight="1">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1:30" s="16" customFormat="1" ht="15" customHeight="1">
      <c r="A32" s="204" t="s">
        <v>486</v>
      </c>
      <c r="B32" s="555" t="s">
        <v>487</v>
      </c>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row>
    <row r="33" s="16" customFormat="1" ht="15" customHeight="1"/>
    <row r="34" s="16" customFormat="1" ht="15" customHeight="1">
      <c r="A34" s="16" t="s">
        <v>466</v>
      </c>
    </row>
    <row r="35" spans="1:2" s="16" customFormat="1" ht="15" customHeight="1">
      <c r="A35" s="204" t="s">
        <v>471</v>
      </c>
      <c r="B35" s="16" t="s">
        <v>488</v>
      </c>
    </row>
    <row r="36" spans="1:30" s="16" customFormat="1" ht="15" customHeight="1">
      <c r="A36" s="204" t="s">
        <v>489</v>
      </c>
      <c r="B36" s="555" t="s">
        <v>490</v>
      </c>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row>
    <row r="37" spans="1:30" s="16" customFormat="1" ht="15" customHeight="1">
      <c r="A37" s="16" t="s">
        <v>469</v>
      </c>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row>
    <row r="38" s="16" customFormat="1" ht="15" customHeight="1"/>
    <row r="39" s="16" customFormat="1" ht="15" customHeight="1">
      <c r="A39" s="16" t="s">
        <v>467</v>
      </c>
    </row>
    <row r="40" spans="1:30" s="16" customFormat="1" ht="15" customHeight="1">
      <c r="A40" s="204" t="s">
        <v>471</v>
      </c>
      <c r="B40" s="555" t="s">
        <v>491</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row>
    <row r="41" spans="2:30" s="16" customFormat="1" ht="15" customHeight="1">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row>
    <row r="42" spans="1:30" s="16" customFormat="1" ht="15" customHeight="1">
      <c r="A42" s="204" t="s">
        <v>492</v>
      </c>
      <c r="B42" s="555" t="s">
        <v>493</v>
      </c>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row>
    <row r="43" spans="1:30" s="16" customFormat="1" ht="15" customHeight="1">
      <c r="A43" s="204" t="s">
        <v>469</v>
      </c>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row>
    <row r="44" spans="1:30" s="16" customFormat="1" ht="15" customHeight="1">
      <c r="A44" s="204" t="s">
        <v>494</v>
      </c>
      <c r="B44" s="555" t="s">
        <v>731</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row>
    <row r="45" spans="1:30" s="16" customFormat="1" ht="15" customHeight="1">
      <c r="A45" s="204" t="s">
        <v>469</v>
      </c>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row>
    <row r="46" spans="1:30" s="16" customFormat="1" ht="15" customHeight="1">
      <c r="A46" s="204" t="s">
        <v>469</v>
      </c>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row>
    <row r="47" spans="1:30" s="16" customFormat="1" ht="15" customHeight="1">
      <c r="A47" s="204" t="s">
        <v>495</v>
      </c>
      <c r="B47" s="555" t="s">
        <v>732</v>
      </c>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row>
    <row r="48" spans="1:30" s="16" customFormat="1" ht="15" customHeight="1">
      <c r="A48" s="204" t="s">
        <v>469</v>
      </c>
      <c r="B48" s="555"/>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row>
    <row r="49" spans="1:30" s="16" customFormat="1" ht="15" customHeight="1">
      <c r="A49" s="204" t="s">
        <v>469</v>
      </c>
      <c r="B49" s="555"/>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row>
    <row r="50" spans="1:30" s="16" customFormat="1" ht="15" customHeight="1">
      <c r="A50" s="204" t="s">
        <v>469</v>
      </c>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row>
    <row r="51" spans="1:30" s="16" customFormat="1" ht="15" customHeight="1">
      <c r="A51" s="204" t="s">
        <v>483</v>
      </c>
      <c r="B51" s="555" t="s">
        <v>503</v>
      </c>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row>
    <row r="52" spans="1:30" s="16" customFormat="1" ht="15" customHeight="1">
      <c r="A52" s="204" t="s">
        <v>469</v>
      </c>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row>
    <row r="53" spans="1:30" s="16" customFormat="1" ht="15" customHeight="1">
      <c r="A53" s="204" t="s">
        <v>469</v>
      </c>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row>
    <row r="54" spans="1:30" s="16" customFormat="1" ht="15" customHeight="1">
      <c r="A54" s="204" t="s">
        <v>496</v>
      </c>
      <c r="B54" s="555" t="s">
        <v>497</v>
      </c>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row>
    <row r="55" spans="1:30" s="16" customFormat="1" ht="15" customHeight="1">
      <c r="A55" s="204" t="s">
        <v>469</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row>
    <row r="56" s="16" customFormat="1" ht="15" customHeight="1"/>
    <row r="57" s="16" customFormat="1" ht="15" customHeight="1">
      <c r="A57" s="16" t="s">
        <v>108</v>
      </c>
    </row>
    <row r="58" spans="1:30" s="16" customFormat="1" ht="15" customHeight="1">
      <c r="A58" s="204" t="s">
        <v>471</v>
      </c>
      <c r="B58" s="555" t="s">
        <v>468</v>
      </c>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row>
    <row r="59" spans="1:30" s="16" customFormat="1" ht="15" customHeight="1">
      <c r="A59" s="204" t="s">
        <v>474</v>
      </c>
      <c r="B59" s="555" t="s">
        <v>499</v>
      </c>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row>
    <row r="60" spans="1:30" s="16" customFormat="1" ht="15" customHeight="1">
      <c r="A60" s="204" t="s">
        <v>498</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row>
    <row r="61" spans="1:30" s="16" customFormat="1" ht="15" customHeight="1">
      <c r="A61" s="204" t="s">
        <v>479</v>
      </c>
      <c r="B61" s="555" t="s">
        <v>501</v>
      </c>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1:30" s="16" customFormat="1" ht="15" customHeight="1">
      <c r="A62" s="204" t="s">
        <v>500</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1:30" s="16" customFormat="1" ht="15" customHeight="1">
      <c r="A63" s="204" t="s">
        <v>502</v>
      </c>
      <c r="B63" s="555" t="s">
        <v>505</v>
      </c>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1:30" s="16" customFormat="1" ht="15" customHeight="1">
      <c r="A64" s="204" t="s">
        <v>469</v>
      </c>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1:30" s="16" customFormat="1" ht="15" customHeight="1">
      <c r="A65" s="204" t="s">
        <v>504</v>
      </c>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1:30" s="16" customFormat="1" ht="15" customHeight="1">
      <c r="A66" s="204" t="s">
        <v>483</v>
      </c>
      <c r="B66" s="555" t="s">
        <v>506</v>
      </c>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row>
    <row r="67" spans="1:30" s="16" customFormat="1" ht="15" customHeight="1">
      <c r="A67" s="16" t="s">
        <v>469</v>
      </c>
      <c r="B67" s="556"/>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row>
    <row r="68" spans="1:30" s="16" customFormat="1" ht="15" customHeight="1">
      <c r="A68" s="204" t="s">
        <v>507</v>
      </c>
      <c r="B68" s="557" t="s">
        <v>508</v>
      </c>
      <c r="C68" s="558"/>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row>
    <row r="69" spans="1:30" s="16" customFormat="1" ht="15" customHeight="1">
      <c r="A69" s="205" t="s">
        <v>509</v>
      </c>
      <c r="B69" s="555" t="s">
        <v>510</v>
      </c>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row>
    <row r="70" spans="2:30" s="16" customFormat="1" ht="15" customHeight="1">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s="16" customFormat="1" ht="15" customHeight="1">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16" customFormat="1" ht="15" customHeight="1">
      <c r="B72" s="556"/>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row>
    <row r="73" spans="2:30" s="16" customFormat="1" ht="15" customHeight="1">
      <c r="B73" s="556"/>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row>
    <row r="74" spans="1:30" s="16" customFormat="1" ht="15" customHeight="1">
      <c r="A74" s="205" t="s">
        <v>511</v>
      </c>
      <c r="B74" s="555" t="s">
        <v>512</v>
      </c>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row>
    <row r="75" spans="2:30" s="16" customFormat="1" ht="15" customHeight="1">
      <c r="B75" s="16" t="s">
        <v>513</v>
      </c>
      <c r="C75" s="555" t="s">
        <v>515</v>
      </c>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row>
    <row r="76" spans="3:30" s="16" customFormat="1" ht="15" customHeight="1">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row>
    <row r="77" spans="2:30" s="16" customFormat="1" ht="15" customHeight="1">
      <c r="B77" s="16" t="s">
        <v>516</v>
      </c>
      <c r="C77" s="555" t="s">
        <v>517</v>
      </c>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row>
    <row r="78" spans="3:30" s="16" customFormat="1" ht="15" customHeight="1">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row>
    <row r="79" spans="1:30" s="16" customFormat="1" ht="15" customHeight="1">
      <c r="A79" s="204" t="s">
        <v>518</v>
      </c>
      <c r="B79" s="555" t="s">
        <v>519</v>
      </c>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row>
    <row r="80" spans="1:30" s="16" customFormat="1" ht="15" customHeight="1">
      <c r="A80" s="16" t="s">
        <v>469</v>
      </c>
      <c r="B80" s="55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row>
    <row r="81" s="16" customFormat="1" ht="15" customHeight="1"/>
    <row r="82" s="16" customFormat="1" ht="15" customHeight="1">
      <c r="A82" s="16" t="s">
        <v>109</v>
      </c>
    </row>
    <row r="83" spans="1:30" s="16" customFormat="1" ht="15" customHeight="1">
      <c r="A83" s="204" t="s">
        <v>520</v>
      </c>
      <c r="B83" s="555" t="s">
        <v>521</v>
      </c>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row>
    <row r="84" spans="1:30" s="16" customFormat="1" ht="15" customHeight="1">
      <c r="A84" s="204" t="s">
        <v>474</v>
      </c>
      <c r="B84" s="555" t="s">
        <v>522</v>
      </c>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row>
    <row r="85" spans="1:30" s="16" customFormat="1" ht="15" customHeight="1">
      <c r="A85" s="204" t="s">
        <v>479</v>
      </c>
      <c r="B85" s="555" t="s">
        <v>523</v>
      </c>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row>
    <row r="86" spans="1:30" s="16" customFormat="1" ht="15" customHeight="1">
      <c r="A86" s="205" t="s">
        <v>509</v>
      </c>
      <c r="B86" s="555" t="s">
        <v>524</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row>
    <row r="87" spans="1:30" s="16" customFormat="1" ht="15" customHeight="1">
      <c r="A87" s="204"/>
      <c r="B87" s="556"/>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row>
    <row r="88" spans="1:30" s="16" customFormat="1" ht="15" customHeight="1">
      <c r="A88" s="204"/>
      <c r="B88" s="556"/>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row>
    <row r="89" spans="1:30" s="16" customFormat="1" ht="15" customHeight="1">
      <c r="A89" s="204"/>
      <c r="B89" s="556"/>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row>
    <row r="90" spans="1:30" s="16" customFormat="1" ht="15" customHeight="1">
      <c r="A90" s="204"/>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row>
    <row r="91" spans="1:30" s="16" customFormat="1" ht="15" customHeight="1">
      <c r="A91" s="205" t="s">
        <v>511</v>
      </c>
      <c r="B91" s="555" t="s">
        <v>527</v>
      </c>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row>
    <row r="92" spans="1:30" s="16" customFormat="1" ht="15" customHeight="1">
      <c r="A92" s="204" t="s">
        <v>525</v>
      </c>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row>
    <row r="93" spans="1:30" s="16" customFormat="1" ht="15" customHeight="1">
      <c r="A93" s="204" t="s">
        <v>514</v>
      </c>
      <c r="B93" s="556"/>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row>
    <row r="94" spans="1:30" s="16" customFormat="1" ht="15" customHeight="1">
      <c r="A94" s="204" t="s">
        <v>526</v>
      </c>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row>
    <row r="95" spans="1:2" s="16" customFormat="1" ht="15" customHeight="1">
      <c r="A95" s="205" t="s">
        <v>528</v>
      </c>
      <c r="B95" s="16" t="s">
        <v>512</v>
      </c>
    </row>
    <row r="96" spans="1:30" s="16" customFormat="1" ht="15" customHeight="1">
      <c r="A96" s="204"/>
      <c r="B96" s="16" t="s">
        <v>530</v>
      </c>
      <c r="C96" s="555" t="s">
        <v>531</v>
      </c>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row>
    <row r="97" spans="1:30" s="16" customFormat="1" ht="15" customHeight="1">
      <c r="A97" s="204"/>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row>
    <row r="98" spans="1:30" s="16" customFormat="1" ht="15" customHeight="1">
      <c r="A98" s="204"/>
      <c r="B98" s="16" t="s">
        <v>532</v>
      </c>
      <c r="C98" s="555" t="s">
        <v>517</v>
      </c>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row>
    <row r="99" spans="1:30" s="16" customFormat="1" ht="15" customHeight="1">
      <c r="A99" s="204"/>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row>
    <row r="100" spans="1:30" s="16" customFormat="1" ht="15" customHeight="1">
      <c r="A100" s="204" t="s">
        <v>529</v>
      </c>
      <c r="B100" s="16" t="s">
        <v>533</v>
      </c>
      <c r="C100" s="555" t="s">
        <v>534</v>
      </c>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row>
    <row r="101" spans="1:30" s="16" customFormat="1" ht="15" customHeight="1">
      <c r="A101" s="204"/>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row>
    <row r="102" spans="1:30" s="16" customFormat="1" ht="15" customHeight="1">
      <c r="A102" s="204" t="s">
        <v>535</v>
      </c>
      <c r="B102" s="16" t="s">
        <v>536</v>
      </c>
      <c r="C102" s="555" t="s">
        <v>537</v>
      </c>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row>
    <row r="103" spans="1:30" s="16" customFormat="1" ht="15" customHeight="1">
      <c r="A103" s="204" t="s">
        <v>495</v>
      </c>
      <c r="B103" s="555" t="s">
        <v>538</v>
      </c>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row>
    <row r="104" spans="1:30" s="16" customFormat="1" ht="15" customHeight="1">
      <c r="A104" s="16" t="s">
        <v>469</v>
      </c>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row>
    <row r="105" s="16" customFormat="1" ht="15" customHeight="1">
      <c r="A105" s="16" t="s">
        <v>469</v>
      </c>
    </row>
    <row r="106" s="16" customFormat="1" ht="15" customHeight="1">
      <c r="A106" s="16" t="s">
        <v>110</v>
      </c>
    </row>
    <row r="107" spans="1:30" s="16" customFormat="1" ht="15" customHeight="1">
      <c r="A107" s="204" t="s">
        <v>471</v>
      </c>
      <c r="B107" s="555" t="s">
        <v>539</v>
      </c>
      <c r="C107" s="556"/>
      <c r="D107" s="556"/>
      <c r="E107" s="556"/>
      <c r="F107" s="556"/>
      <c r="G107" s="556"/>
      <c r="H107" s="556"/>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row>
    <row r="108" spans="1:30" s="16" customFormat="1" ht="15" customHeight="1">
      <c r="A108" s="204" t="s">
        <v>469</v>
      </c>
      <c r="B108" s="556"/>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row>
    <row r="109" spans="1:30" s="16" customFormat="1" ht="15" customHeight="1">
      <c r="A109" s="204" t="s">
        <v>469</v>
      </c>
      <c r="B109" s="556"/>
      <c r="C109" s="556"/>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556"/>
      <c r="AD109" s="556"/>
    </row>
    <row r="110" spans="1:30" s="16" customFormat="1" ht="15" customHeight="1">
      <c r="A110" s="204" t="s">
        <v>540</v>
      </c>
      <c r="B110" s="555" t="s">
        <v>541</v>
      </c>
      <c r="C110" s="556"/>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row>
    <row r="111" spans="1:30" s="16" customFormat="1" ht="15" customHeight="1">
      <c r="A111" s="204"/>
      <c r="B111" s="556"/>
      <c r="C111" s="556"/>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6"/>
      <c r="Z111" s="556"/>
      <c r="AA111" s="556"/>
      <c r="AB111" s="556"/>
      <c r="AC111" s="556"/>
      <c r="AD111" s="556"/>
    </row>
    <row r="112" spans="1:30" s="16" customFormat="1" ht="15" customHeight="1">
      <c r="A112" s="204"/>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row>
    <row r="113" spans="1:30" s="16" customFormat="1" ht="15" customHeight="1">
      <c r="A113" s="204" t="s">
        <v>542</v>
      </c>
      <c r="B113" s="555" t="s">
        <v>543</v>
      </c>
      <c r="C113" s="556"/>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row>
    <row r="114" spans="1:30" s="16" customFormat="1" ht="15" customHeight="1">
      <c r="A114" s="204" t="s">
        <v>469</v>
      </c>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row>
    <row r="115" spans="1:30" s="16" customFormat="1" ht="15" customHeight="1">
      <c r="A115" s="204" t="s">
        <v>469</v>
      </c>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row>
    <row r="116" spans="1:30" s="16" customFormat="1" ht="15" customHeight="1">
      <c r="A116" s="204" t="s">
        <v>544</v>
      </c>
      <c r="B116" s="555" t="s">
        <v>546</v>
      </c>
      <c r="C116" s="556"/>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6"/>
      <c r="Z116" s="556"/>
      <c r="AA116" s="556"/>
      <c r="AB116" s="556"/>
      <c r="AC116" s="556"/>
      <c r="AD116" s="556"/>
    </row>
    <row r="117" spans="1:30" s="16" customFormat="1" ht="15" customHeight="1">
      <c r="A117" s="204" t="s">
        <v>545</v>
      </c>
      <c r="B117" s="556"/>
      <c r="C117" s="556"/>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6"/>
      <c r="Z117" s="556"/>
      <c r="AA117" s="556"/>
      <c r="AB117" s="556"/>
      <c r="AC117" s="556"/>
      <c r="AD117" s="556"/>
    </row>
    <row r="118" spans="1:30" s="16" customFormat="1" ht="15" customHeight="1">
      <c r="A118" s="204" t="s">
        <v>547</v>
      </c>
      <c r="B118" s="555" t="s">
        <v>548</v>
      </c>
      <c r="C118" s="556"/>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56"/>
      <c r="Z118" s="556"/>
      <c r="AA118" s="556"/>
      <c r="AB118" s="556"/>
      <c r="AC118" s="556"/>
      <c r="AD118" s="556"/>
    </row>
    <row r="119" spans="1:30" s="16" customFormat="1" ht="15" customHeight="1">
      <c r="A119" s="204" t="s">
        <v>549</v>
      </c>
      <c r="B119" s="555" t="s">
        <v>550</v>
      </c>
      <c r="C119" s="556"/>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row>
    <row r="120" spans="1:30" s="16" customFormat="1" ht="15" customHeight="1">
      <c r="A120" s="204" t="s">
        <v>551</v>
      </c>
      <c r="B120" s="555" t="s">
        <v>552</v>
      </c>
      <c r="C120" s="556"/>
      <c r="D120" s="556"/>
      <c r="E120" s="556"/>
      <c r="F120" s="556"/>
      <c r="G120" s="556"/>
      <c r="H120" s="556"/>
      <c r="I120" s="556"/>
      <c r="J120" s="556"/>
      <c r="K120" s="556"/>
      <c r="L120" s="556"/>
      <c r="M120" s="556"/>
      <c r="N120" s="556"/>
      <c r="O120" s="556"/>
      <c r="P120" s="556"/>
      <c r="Q120" s="556"/>
      <c r="R120" s="556"/>
      <c r="S120" s="556"/>
      <c r="T120" s="556"/>
      <c r="U120" s="556"/>
      <c r="V120" s="556"/>
      <c r="W120" s="556"/>
      <c r="X120" s="556"/>
      <c r="Y120" s="556"/>
      <c r="Z120" s="556"/>
      <c r="AA120" s="556"/>
      <c r="AB120" s="556"/>
      <c r="AC120" s="556"/>
      <c r="AD120" s="556"/>
    </row>
    <row r="121" spans="1:30" s="16" customFormat="1" ht="15" customHeight="1">
      <c r="A121" s="204" t="s">
        <v>469</v>
      </c>
      <c r="B121" s="556"/>
      <c r="C121" s="556"/>
      <c r="D121" s="556"/>
      <c r="E121" s="556"/>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row>
    <row r="122" spans="1:30" s="16" customFormat="1" ht="15" customHeight="1">
      <c r="A122" s="204" t="s">
        <v>553</v>
      </c>
      <c r="B122" s="555" t="s">
        <v>554</v>
      </c>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row>
    <row r="123" spans="1:30" s="16" customFormat="1" ht="15" customHeight="1">
      <c r="A123" s="204" t="s">
        <v>469</v>
      </c>
      <c r="B123" s="556"/>
      <c r="C123" s="556"/>
      <c r="D123" s="556"/>
      <c r="E123" s="556"/>
      <c r="F123" s="556"/>
      <c r="G123" s="556"/>
      <c r="H123" s="556"/>
      <c r="I123" s="556"/>
      <c r="J123" s="556"/>
      <c r="K123" s="556"/>
      <c r="L123" s="556"/>
      <c r="M123" s="556"/>
      <c r="N123" s="556"/>
      <c r="O123" s="556"/>
      <c r="P123" s="556"/>
      <c r="Q123" s="556"/>
      <c r="R123" s="556"/>
      <c r="S123" s="556"/>
      <c r="T123" s="556"/>
      <c r="U123" s="556"/>
      <c r="V123" s="556"/>
      <c r="W123" s="556"/>
      <c r="X123" s="556"/>
      <c r="Y123" s="556"/>
      <c r="Z123" s="556"/>
      <c r="AA123" s="556"/>
      <c r="AB123" s="556"/>
      <c r="AC123" s="556"/>
      <c r="AD123" s="556"/>
    </row>
    <row r="124" spans="1:30" s="16" customFormat="1" ht="15" customHeight="1">
      <c r="A124" s="204" t="s">
        <v>555</v>
      </c>
      <c r="B124" s="555" t="s">
        <v>556</v>
      </c>
      <c r="C124" s="556"/>
      <c r="D124" s="556"/>
      <c r="E124" s="556"/>
      <c r="F124" s="556"/>
      <c r="G124" s="556"/>
      <c r="H124" s="556"/>
      <c r="I124" s="556"/>
      <c r="J124" s="556"/>
      <c r="K124" s="556"/>
      <c r="L124" s="556"/>
      <c r="M124" s="556"/>
      <c r="N124" s="556"/>
      <c r="O124" s="556"/>
      <c r="P124" s="556"/>
      <c r="Q124" s="556"/>
      <c r="R124" s="556"/>
      <c r="S124" s="556"/>
      <c r="T124" s="556"/>
      <c r="U124" s="556"/>
      <c r="V124" s="556"/>
      <c r="W124" s="556"/>
      <c r="X124" s="556"/>
      <c r="Y124" s="556"/>
      <c r="Z124" s="556"/>
      <c r="AA124" s="556"/>
      <c r="AB124" s="556"/>
      <c r="AC124" s="556"/>
      <c r="AD124" s="556"/>
    </row>
    <row r="125" spans="1:30" s="16" customFormat="1" ht="15" customHeight="1">
      <c r="A125" s="204" t="s">
        <v>469</v>
      </c>
      <c r="B125" s="556"/>
      <c r="C125" s="556"/>
      <c r="D125" s="556"/>
      <c r="E125" s="556"/>
      <c r="F125" s="556"/>
      <c r="G125" s="556"/>
      <c r="H125" s="556"/>
      <c r="I125" s="556"/>
      <c r="J125" s="556"/>
      <c r="K125" s="556"/>
      <c r="L125" s="556"/>
      <c r="M125" s="556"/>
      <c r="N125" s="556"/>
      <c r="O125" s="556"/>
      <c r="P125" s="556"/>
      <c r="Q125" s="556"/>
      <c r="R125" s="556"/>
      <c r="S125" s="556"/>
      <c r="T125" s="556"/>
      <c r="U125" s="556"/>
      <c r="V125" s="556"/>
      <c r="W125" s="556"/>
      <c r="X125" s="556"/>
      <c r="Y125" s="556"/>
      <c r="Z125" s="556"/>
      <c r="AA125" s="556"/>
      <c r="AB125" s="556"/>
      <c r="AC125" s="556"/>
      <c r="AD125" s="556"/>
    </row>
    <row r="126" spans="1:30" s="16" customFormat="1" ht="15" customHeight="1">
      <c r="A126" s="204" t="s">
        <v>557</v>
      </c>
      <c r="B126" s="555" t="s">
        <v>558</v>
      </c>
      <c r="C126" s="556"/>
      <c r="D126" s="556"/>
      <c r="E126" s="556"/>
      <c r="F126" s="556"/>
      <c r="G126" s="556"/>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row>
    <row r="127" spans="1:30" s="16" customFormat="1" ht="15" customHeight="1">
      <c r="A127" s="204"/>
      <c r="B127" s="556"/>
      <c r="C127" s="556"/>
      <c r="D127" s="556"/>
      <c r="E127" s="556"/>
      <c r="F127" s="556"/>
      <c r="G127" s="556"/>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row>
    <row r="128" spans="1:30" s="16" customFormat="1" ht="15" customHeight="1">
      <c r="A128" s="204"/>
      <c r="B128" s="556"/>
      <c r="C128" s="556"/>
      <c r="D128" s="556"/>
      <c r="E128" s="556"/>
      <c r="F128" s="556"/>
      <c r="G128" s="556"/>
      <c r="H128" s="556"/>
      <c r="I128" s="556"/>
      <c r="J128" s="556"/>
      <c r="K128" s="556"/>
      <c r="L128" s="556"/>
      <c r="M128" s="556"/>
      <c r="N128" s="556"/>
      <c r="O128" s="556"/>
      <c r="P128" s="556"/>
      <c r="Q128" s="556"/>
      <c r="R128" s="556"/>
      <c r="S128" s="556"/>
      <c r="T128" s="556"/>
      <c r="U128" s="556"/>
      <c r="V128" s="556"/>
      <c r="W128" s="556"/>
      <c r="X128" s="556"/>
      <c r="Y128" s="556"/>
      <c r="Z128" s="556"/>
      <c r="AA128" s="556"/>
      <c r="AB128" s="556"/>
      <c r="AC128" s="556"/>
      <c r="AD128" s="556"/>
    </row>
    <row r="129" spans="1:30" s="16" customFormat="1" ht="15" customHeight="1">
      <c r="A129" s="204"/>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row>
    <row r="130" spans="1:30" s="16" customFormat="1" ht="15" customHeight="1">
      <c r="A130" s="204"/>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row>
    <row r="131" spans="1:30" s="16" customFormat="1" ht="15" customHeight="1">
      <c r="A131" s="204"/>
      <c r="B131" s="556"/>
      <c r="C131" s="556"/>
      <c r="D131" s="556"/>
      <c r="E131" s="556"/>
      <c r="F131" s="556"/>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row>
    <row r="132" spans="1:2" s="16" customFormat="1" ht="15" customHeight="1">
      <c r="A132" s="204" t="s">
        <v>559</v>
      </c>
      <c r="B132" s="16" t="s">
        <v>560</v>
      </c>
    </row>
    <row r="133" s="16" customFormat="1" ht="15" customHeight="1"/>
  </sheetData>
  <sheetProtection password="CC7B" sheet="1"/>
  <mergeCells count="48">
    <mergeCell ref="B120:AD121"/>
    <mergeCell ref="B122:AD123"/>
    <mergeCell ref="B124:AD125"/>
    <mergeCell ref="B126:AD131"/>
    <mergeCell ref="A2:AD2"/>
    <mergeCell ref="B5:AD6"/>
    <mergeCell ref="B9:AD9"/>
    <mergeCell ref="B107:AD109"/>
    <mergeCell ref="B110:AD112"/>
    <mergeCell ref="B113:AD115"/>
    <mergeCell ref="B86:AD90"/>
    <mergeCell ref="B116:AD117"/>
    <mergeCell ref="B118:AD118"/>
    <mergeCell ref="B119:AD119"/>
    <mergeCell ref="B91:AD94"/>
    <mergeCell ref="C96:AD97"/>
    <mergeCell ref="C98:AD99"/>
    <mergeCell ref="C100:AD101"/>
    <mergeCell ref="C102:AD102"/>
    <mergeCell ref="B103:AD104"/>
    <mergeCell ref="B74:AD74"/>
    <mergeCell ref="C75:AD76"/>
    <mergeCell ref="B79:AD80"/>
    <mergeCell ref="B83:AD83"/>
    <mergeCell ref="B84:AD84"/>
    <mergeCell ref="B85:AD85"/>
    <mergeCell ref="C77:AD78"/>
    <mergeCell ref="B59:AD60"/>
    <mergeCell ref="B61:AD62"/>
    <mergeCell ref="B63:AD65"/>
    <mergeCell ref="B66:AD67"/>
    <mergeCell ref="B68:AD68"/>
    <mergeCell ref="B69:AD73"/>
    <mergeCell ref="B47:AD50"/>
    <mergeCell ref="B30:AD31"/>
    <mergeCell ref="B40:AD41"/>
    <mergeCell ref="B51:AD53"/>
    <mergeCell ref="B54:AD55"/>
    <mergeCell ref="B58:AD58"/>
    <mergeCell ref="B12:AD13"/>
    <mergeCell ref="B14:AD17"/>
    <mergeCell ref="B19:AD20"/>
    <mergeCell ref="B21:AD22"/>
    <mergeCell ref="B44:AD46"/>
    <mergeCell ref="B32:AD32"/>
    <mergeCell ref="B36:AD37"/>
    <mergeCell ref="B42:AD43"/>
    <mergeCell ref="B23:AD27"/>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rowBreaks count="2" manualBreakCount="2">
    <brk id="56" max="255" man="1"/>
    <brk id="105" max="255" man="1"/>
  </rowBreaks>
</worksheet>
</file>

<file path=xl/worksheets/sheet11.xml><?xml version="1.0" encoding="utf-8"?>
<worksheet xmlns="http://schemas.openxmlformats.org/spreadsheetml/2006/main" xmlns:r="http://schemas.openxmlformats.org/officeDocument/2006/relationships">
  <sheetPr>
    <tabColor theme="0"/>
  </sheetPr>
  <dimension ref="A1:BA96"/>
  <sheetViews>
    <sheetView view="pageBreakPreview" zoomScaleSheetLayoutView="100" workbookViewId="0" topLeftCell="A1">
      <selection activeCell="X10" sqref="X10:Y10"/>
    </sheetView>
  </sheetViews>
  <sheetFormatPr defaultColWidth="9.421875" defaultRowHeight="13.5" customHeight="1"/>
  <cols>
    <col min="1" max="31" width="3.140625" style="5" customWidth="1"/>
    <col min="32" max="52" width="9.421875" style="5" customWidth="1"/>
    <col min="53" max="53" width="9.57421875" style="82" hidden="1" customWidth="1"/>
    <col min="54" max="57" width="0" style="5" hidden="1" customWidth="1"/>
    <col min="58" max="16384" width="9.421875" style="5" customWidth="1"/>
  </cols>
  <sheetData>
    <row r="1" spans="1:53" ht="13.5" customHeight="1">
      <c r="A1" s="360" t="s">
        <v>568</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BA1" s="98"/>
    </row>
    <row r="2" spans="1:53" ht="13.5" customHeight="1">
      <c r="A2" s="4"/>
      <c r="B2" s="4"/>
      <c r="C2" s="4"/>
      <c r="D2" s="4"/>
      <c r="E2" s="4"/>
      <c r="F2" s="4"/>
      <c r="G2" s="4"/>
      <c r="H2" s="4"/>
      <c r="I2" s="6"/>
      <c r="J2" s="6"/>
      <c r="K2" s="6"/>
      <c r="L2" s="6"/>
      <c r="M2" s="6"/>
      <c r="AE2" s="7"/>
      <c r="BA2" s="82" t="str">
        <f>'リスト項目'!B3</f>
        <v>北海道</v>
      </c>
    </row>
    <row r="3" spans="1:53" ht="13.5" customHeight="1">
      <c r="A3" s="4"/>
      <c r="B3" s="4"/>
      <c r="C3" s="4"/>
      <c r="D3" s="4"/>
      <c r="E3" s="4"/>
      <c r="F3" s="4"/>
      <c r="G3" s="4"/>
      <c r="H3" s="4"/>
      <c r="I3" s="6"/>
      <c r="J3" s="6"/>
      <c r="K3" s="6"/>
      <c r="L3" s="6"/>
      <c r="M3" s="6"/>
      <c r="AE3" s="7"/>
      <c r="BA3" s="82" t="str">
        <f>'リスト項目'!B4</f>
        <v>青森県</v>
      </c>
    </row>
    <row r="4" spans="1:53" ht="13.5" customHeight="1">
      <c r="A4" s="378" t="s">
        <v>1</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BA4" s="82" t="str">
        <f>'リスト項目'!B5</f>
        <v>岩手県</v>
      </c>
    </row>
    <row r="5" spans="1:53" ht="13.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BA5" s="82" t="str">
        <f>'リスト項目'!B6</f>
        <v>宮城県</v>
      </c>
    </row>
    <row r="6" spans="1:53" ht="13.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BA6" s="82" t="str">
        <f>'リスト項目'!B7</f>
        <v>秋田県</v>
      </c>
    </row>
    <row r="7" spans="1:53" ht="13.5" customHeight="1">
      <c r="A7" s="378" t="s">
        <v>569</v>
      </c>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BA7" s="82" t="str">
        <f>'リスト項目'!B8</f>
        <v>山形県</v>
      </c>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BA8" s="82" t="str">
        <f>'リスト項目'!B9</f>
        <v>福島県</v>
      </c>
    </row>
    <row r="9" spans="1:53" ht="13.5" customHeight="1">
      <c r="A9" s="6"/>
      <c r="B9" s="6"/>
      <c r="C9" s="6"/>
      <c r="D9" s="6"/>
      <c r="E9" s="6"/>
      <c r="F9" s="6"/>
      <c r="G9" s="6"/>
      <c r="H9" s="6"/>
      <c r="I9" s="6"/>
      <c r="J9" s="6"/>
      <c r="K9" s="6"/>
      <c r="L9" s="6"/>
      <c r="M9" s="6"/>
      <c r="BA9" s="82" t="str">
        <f>'リスト項目'!B10</f>
        <v>茨城県</v>
      </c>
    </row>
    <row r="10" spans="1:53" ht="13.5" customHeight="1">
      <c r="A10" s="6"/>
      <c r="B10" s="6"/>
      <c r="C10" s="6"/>
      <c r="D10" s="6"/>
      <c r="E10" s="6"/>
      <c r="F10" s="6"/>
      <c r="G10" s="6"/>
      <c r="H10" s="6"/>
      <c r="I10" s="6"/>
      <c r="J10" s="6"/>
      <c r="K10" s="6"/>
      <c r="L10" s="6"/>
      <c r="M10" s="6"/>
      <c r="V10" s="214"/>
      <c r="W10" s="10"/>
      <c r="X10" s="361" t="s">
        <v>687</v>
      </c>
      <c r="Y10" s="362"/>
      <c r="Z10" s="211"/>
      <c r="AA10" s="11" t="s">
        <v>0</v>
      </c>
      <c r="AB10" s="211"/>
      <c r="AC10" s="12" t="s">
        <v>53</v>
      </c>
      <c r="AD10" s="211"/>
      <c r="AE10" s="8" t="s">
        <v>54</v>
      </c>
      <c r="BA10" s="82" t="str">
        <f>'リスト項目'!B11</f>
        <v>栃木県</v>
      </c>
    </row>
    <row r="11" spans="1:53" ht="13.5" customHeight="1">
      <c r="A11" s="6"/>
      <c r="B11" s="6"/>
      <c r="C11" s="6"/>
      <c r="D11" s="6"/>
      <c r="E11" s="6"/>
      <c r="F11" s="6"/>
      <c r="G11" s="6"/>
      <c r="H11" s="6"/>
      <c r="I11" s="6"/>
      <c r="J11" s="6"/>
      <c r="K11" s="6"/>
      <c r="L11" s="6"/>
      <c r="M11" s="6"/>
      <c r="BA11" s="82" t="str">
        <f>'リスト項目'!B12</f>
        <v>群馬県</v>
      </c>
    </row>
    <row r="12" spans="1:53" ht="13.5" customHeight="1">
      <c r="A12" s="4" t="s">
        <v>682</v>
      </c>
      <c r="B12" s="245"/>
      <c r="C12" s="245"/>
      <c r="D12" s="245"/>
      <c r="E12" s="245"/>
      <c r="F12" s="245"/>
      <c r="G12" s="245"/>
      <c r="H12" s="245" t="s">
        <v>683</v>
      </c>
      <c r="I12" s="245"/>
      <c r="J12" s="4"/>
      <c r="K12" s="4"/>
      <c r="L12" s="6"/>
      <c r="M12" s="6"/>
      <c r="BA12" s="82" t="str">
        <f>'リスト項目'!B13</f>
        <v>埼玉県</v>
      </c>
    </row>
    <row r="13" ht="13.5" customHeight="1">
      <c r="BA13" s="82" t="str">
        <f>'リスト項目'!B14</f>
        <v>千葉県</v>
      </c>
    </row>
    <row r="14" ht="13.5" customHeight="1">
      <c r="BA14" s="82" t="str">
        <f>'リスト項目'!B15</f>
        <v>東京都</v>
      </c>
    </row>
    <row r="15" spans="1:53" ht="13.5" customHeight="1">
      <c r="A15" s="6"/>
      <c r="B15" s="6"/>
      <c r="C15" s="6"/>
      <c r="D15" s="6"/>
      <c r="E15" s="6"/>
      <c r="F15" s="6"/>
      <c r="G15" s="6"/>
      <c r="H15" s="6"/>
      <c r="I15" s="6"/>
      <c r="J15" s="6"/>
      <c r="K15" s="6"/>
      <c r="L15" s="6"/>
      <c r="M15" s="6"/>
      <c r="BA15" s="82" t="str">
        <f>'リスト項目'!B16</f>
        <v>神奈川県</v>
      </c>
    </row>
    <row r="16" spans="13:53" ht="13.5" customHeight="1">
      <c r="M16" s="16"/>
      <c r="N16" s="16"/>
      <c r="O16" s="16"/>
      <c r="P16" s="16"/>
      <c r="Q16" s="16"/>
      <c r="R16" s="19"/>
      <c r="S16" s="20"/>
      <c r="T16" s="20"/>
      <c r="U16" s="20"/>
      <c r="V16" s="20"/>
      <c r="W16" s="20"/>
      <c r="X16" s="20"/>
      <c r="Y16" s="20"/>
      <c r="Z16" s="20"/>
      <c r="AA16" s="20"/>
      <c r="AB16" s="20"/>
      <c r="AC16" s="20"/>
      <c r="AD16" s="20"/>
      <c r="AE16" s="18"/>
      <c r="BA16" s="82" t="str">
        <f>'リスト項目'!B17</f>
        <v>新潟県</v>
      </c>
    </row>
    <row r="17" spans="1:53" ht="13.5" customHeight="1">
      <c r="A17" s="6"/>
      <c r="B17" s="6"/>
      <c r="C17" s="6"/>
      <c r="D17" s="6"/>
      <c r="E17" s="6"/>
      <c r="F17" s="6"/>
      <c r="G17" s="6"/>
      <c r="H17" s="6"/>
      <c r="I17" s="6"/>
      <c r="J17" s="6"/>
      <c r="K17" s="6"/>
      <c r="L17" s="6"/>
      <c r="M17" s="6"/>
      <c r="BA17" s="82" t="str">
        <f>'リスト項目'!B18</f>
        <v>富山県</v>
      </c>
    </row>
    <row r="18" spans="1:53" ht="13.5" customHeight="1">
      <c r="A18" s="6"/>
      <c r="B18" s="6"/>
      <c r="C18" s="6"/>
      <c r="D18" s="6"/>
      <c r="E18" s="6"/>
      <c r="F18" s="6"/>
      <c r="G18" s="6"/>
      <c r="H18" s="6"/>
      <c r="L18" s="212"/>
      <c r="M18" s="345" t="s">
        <v>124</v>
      </c>
      <c r="N18" s="564"/>
      <c r="O18" s="564"/>
      <c r="P18" s="564"/>
      <c r="Q18" s="564"/>
      <c r="R18" s="564"/>
      <c r="S18" s="565">
        <f>CONCATENATE('計画一面'!R18)</f>
      </c>
      <c r="T18" s="566"/>
      <c r="U18" s="567">
        <f>CONCATENATE('計画一面'!U18)</f>
      </c>
      <c r="V18" s="567"/>
      <c r="W18" s="567"/>
      <c r="X18" s="567"/>
      <c r="Y18" s="567"/>
      <c r="Z18" s="567"/>
      <c r="AA18" s="567"/>
      <c r="AB18" s="567"/>
      <c r="AC18" s="567"/>
      <c r="AD18" s="567"/>
      <c r="BA18" s="82" t="str">
        <f>'リスト項目'!B19</f>
        <v>石川県</v>
      </c>
    </row>
    <row r="19" spans="11:53" ht="13.5" customHeight="1">
      <c r="K19" s="212"/>
      <c r="L19" s="212"/>
      <c r="M19" s="564"/>
      <c r="N19" s="564"/>
      <c r="O19" s="564"/>
      <c r="P19" s="564"/>
      <c r="Q19" s="564"/>
      <c r="R19" s="564"/>
      <c r="S19" s="568">
        <f>CONCATENATE('計画一面'!R19)</f>
      </c>
      <c r="T19" s="569"/>
      <c r="U19" s="569"/>
      <c r="V19" s="569"/>
      <c r="W19" s="569"/>
      <c r="X19" s="569"/>
      <c r="Y19" s="569"/>
      <c r="Z19" s="569"/>
      <c r="AA19" s="569"/>
      <c r="AB19" s="569"/>
      <c r="AC19" s="569"/>
      <c r="AD19" s="569"/>
      <c r="AE19" s="14"/>
      <c r="BA19" s="82" t="str">
        <f>'リスト項目'!B20</f>
        <v>福井県</v>
      </c>
    </row>
    <row r="20" spans="11:53" ht="13.5" customHeight="1">
      <c r="K20" s="212"/>
      <c r="L20" s="212"/>
      <c r="M20" s="212"/>
      <c r="N20" s="212"/>
      <c r="O20" s="212"/>
      <c r="P20" s="212"/>
      <c r="Q20" s="212"/>
      <c r="R20" s="212"/>
      <c r="S20" s="15"/>
      <c r="T20" s="15"/>
      <c r="U20" s="15"/>
      <c r="V20" s="15"/>
      <c r="W20" s="15"/>
      <c r="X20" s="15"/>
      <c r="Y20" s="15"/>
      <c r="Z20" s="15"/>
      <c r="AA20" s="15"/>
      <c r="AB20" s="15"/>
      <c r="AC20" s="15"/>
      <c r="AD20" s="15"/>
      <c r="AE20" s="14"/>
      <c r="BA20" s="82" t="str">
        <f>'リスト項目'!B21</f>
        <v>山梨県</v>
      </c>
    </row>
    <row r="21" spans="12:53" ht="13.5" customHeight="1">
      <c r="L21" s="212"/>
      <c r="M21" s="564" t="s">
        <v>125</v>
      </c>
      <c r="N21" s="564"/>
      <c r="O21" s="564"/>
      <c r="P21" s="564"/>
      <c r="Q21" s="564"/>
      <c r="R21" s="564"/>
      <c r="S21" s="562">
        <f>CONCATENATE('計画一面'!R21)</f>
      </c>
      <c r="T21" s="563"/>
      <c r="U21" s="563"/>
      <c r="V21" s="563"/>
      <c r="W21" s="563"/>
      <c r="X21" s="563"/>
      <c r="Y21" s="563"/>
      <c r="Z21" s="563"/>
      <c r="AA21" s="563"/>
      <c r="AB21" s="563"/>
      <c r="AC21" s="563"/>
      <c r="AD21" s="570"/>
      <c r="AE21" s="17"/>
      <c r="BA21" s="82" t="str">
        <f>'リスト項目'!B22</f>
        <v>長野県</v>
      </c>
    </row>
    <row r="22" spans="11:53" ht="13.5" customHeight="1">
      <c r="K22" s="15"/>
      <c r="L22" s="15"/>
      <c r="M22" s="376" t="s">
        <v>128</v>
      </c>
      <c r="N22" s="572"/>
      <c r="O22" s="572"/>
      <c r="P22" s="572"/>
      <c r="Q22" s="572"/>
      <c r="R22" s="572"/>
      <c r="S22" s="562">
        <f>CONCATENATE('計画一面'!R22)</f>
      </c>
      <c r="T22" s="563"/>
      <c r="U22" s="563"/>
      <c r="V22" s="563"/>
      <c r="W22" s="563"/>
      <c r="X22" s="563"/>
      <c r="Y22" s="563"/>
      <c r="Z22" s="563"/>
      <c r="AA22" s="563"/>
      <c r="AB22" s="563"/>
      <c r="AC22" s="563"/>
      <c r="AD22" s="571"/>
      <c r="AE22" s="18"/>
      <c r="BA22" s="82" t="str">
        <f>'リスト項目'!B23</f>
        <v>岐阜県</v>
      </c>
    </row>
    <row r="23" spans="13:53" ht="13.5" customHeight="1">
      <c r="M23" s="16"/>
      <c r="N23" s="16"/>
      <c r="O23" s="16"/>
      <c r="P23" s="16"/>
      <c r="Q23" s="16"/>
      <c r="R23" s="16"/>
      <c r="S23" s="15"/>
      <c r="T23" s="215"/>
      <c r="U23" s="215"/>
      <c r="V23" s="215"/>
      <c r="W23" s="215"/>
      <c r="X23" s="215"/>
      <c r="Y23" s="215"/>
      <c r="Z23" s="215"/>
      <c r="AA23" s="215"/>
      <c r="AB23" s="215"/>
      <c r="AC23" s="215"/>
      <c r="BA23" s="82" t="str">
        <f>'リスト項目'!B24</f>
        <v>静岡県</v>
      </c>
    </row>
    <row r="24" spans="11:53" ht="13.5" customHeight="1">
      <c r="K24" s="15"/>
      <c r="L24" s="15"/>
      <c r="M24" s="376" t="s">
        <v>129</v>
      </c>
      <c r="N24" s="572"/>
      <c r="O24" s="572"/>
      <c r="P24" s="572"/>
      <c r="Q24" s="572"/>
      <c r="R24" s="572"/>
      <c r="S24" s="562">
        <f>CONCATENATE('計画一面'!R24)</f>
      </c>
      <c r="T24" s="563"/>
      <c r="U24" s="563"/>
      <c r="V24" s="563"/>
      <c r="W24" s="563"/>
      <c r="X24" s="563"/>
      <c r="Y24" s="563"/>
      <c r="Z24" s="563"/>
      <c r="AA24" s="563"/>
      <c r="AB24" s="563"/>
      <c r="AC24" s="563"/>
      <c r="AD24" s="561"/>
      <c r="BA24" s="82" t="str">
        <f>'リスト項目'!B25</f>
        <v>愛知県</v>
      </c>
    </row>
    <row r="25" spans="9:53" ht="13.5" customHeight="1">
      <c r="I25" s="16"/>
      <c r="S25" s="562">
        <f>CONCATENATE('計画一面'!R25)</f>
      </c>
      <c r="T25" s="563"/>
      <c r="U25" s="563"/>
      <c r="V25" s="563"/>
      <c r="W25" s="563"/>
      <c r="X25" s="563"/>
      <c r="Y25" s="563"/>
      <c r="Z25" s="563"/>
      <c r="AA25" s="563"/>
      <c r="AB25" s="563"/>
      <c r="AC25" s="563"/>
      <c r="AD25" s="561"/>
      <c r="BA25" s="82" t="str">
        <f>'リスト項目'!B26</f>
        <v>三重県</v>
      </c>
    </row>
    <row r="26" ht="13.5" customHeight="1">
      <c r="BA26" s="82" t="str">
        <f>'リスト項目'!B27</f>
        <v>滋賀県</v>
      </c>
    </row>
    <row r="27" spans="11:53" ht="13.5" customHeight="1">
      <c r="K27" s="212"/>
      <c r="L27" s="212"/>
      <c r="M27" s="212"/>
      <c r="N27" s="212"/>
      <c r="O27" s="212"/>
      <c r="P27" s="212"/>
      <c r="Q27" s="212"/>
      <c r="R27" s="212"/>
      <c r="S27" s="16"/>
      <c r="T27" s="16"/>
      <c r="AE27" s="17"/>
      <c r="BA27" s="82" t="str">
        <f>'リスト項目'!B28</f>
        <v>京都府</v>
      </c>
    </row>
    <row r="28" spans="16:53" ht="13.5" customHeight="1">
      <c r="P28" s="21"/>
      <c r="BA28" s="82" t="str">
        <f>'リスト項目'!B29</f>
        <v>大阪府</v>
      </c>
    </row>
    <row r="29" ht="13.5" customHeight="1">
      <c r="BA29" s="82" t="str">
        <f>'リスト項目'!B30</f>
        <v>兵庫県</v>
      </c>
    </row>
    <row r="30" ht="13.5" customHeight="1">
      <c r="BA30" s="82" t="str">
        <f>'リスト項目'!B31</f>
        <v>奈良県</v>
      </c>
    </row>
    <row r="31" ht="13.5" customHeight="1">
      <c r="BA31" s="82" t="str">
        <f>'リスト項目'!B32</f>
        <v>和歌山県</v>
      </c>
    </row>
    <row r="32" spans="3:53" ht="13.5" customHeight="1">
      <c r="C32" s="363" t="s">
        <v>727</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BA32" s="82" t="str">
        <f>'リスト項目'!B33</f>
        <v>鳥取県</v>
      </c>
    </row>
    <row r="33" spans="1:53" ht="13.5" customHeight="1">
      <c r="A33" s="213"/>
      <c r="B33" s="213"/>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213"/>
      <c r="AE33" s="213"/>
      <c r="BA33" s="82" t="str">
        <f>'リスト項目'!B34</f>
        <v>島根県</v>
      </c>
    </row>
    <row r="34" spans="1:53" ht="13.5" customHeight="1">
      <c r="A34" s="213"/>
      <c r="B34" s="213"/>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213"/>
      <c r="AE34" s="213"/>
      <c r="BA34" s="82" t="str">
        <f>'リスト項目'!B35</f>
        <v>岡山県</v>
      </c>
    </row>
    <row r="35" spans="1:53" ht="13.5" customHeight="1">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BA35" s="82" t="str">
        <f>'リスト項目'!B36</f>
        <v>広島県</v>
      </c>
    </row>
    <row r="36" spans="1:53" ht="13.5" customHeight="1">
      <c r="A36" s="23"/>
      <c r="B36" s="23"/>
      <c r="C36" s="210" t="s">
        <v>570</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BA36" s="82" t="str">
        <f>'リスト項目'!B37</f>
        <v>山口県</v>
      </c>
    </row>
    <row r="37" spans="3:53" ht="13.5" customHeight="1">
      <c r="C37" s="210" t="s">
        <v>576</v>
      </c>
      <c r="K37" s="7" t="s">
        <v>680</v>
      </c>
      <c r="L37" s="242"/>
      <c r="M37" s="217" t="s">
        <v>681</v>
      </c>
      <c r="N37" s="243"/>
      <c r="O37" s="244" t="s">
        <v>681</v>
      </c>
      <c r="P37" s="588"/>
      <c r="Q37" s="348"/>
      <c r="R37" s="217" t="s">
        <v>681</v>
      </c>
      <c r="S37" s="243"/>
      <c r="T37" s="217" t="s">
        <v>681</v>
      </c>
      <c r="U37" s="243"/>
      <c r="V37" s="217" t="s">
        <v>681</v>
      </c>
      <c r="W37" s="589"/>
      <c r="X37" s="351"/>
      <c r="BA37" s="82" t="str">
        <f>'リスト項目'!B38</f>
        <v>徳島県</v>
      </c>
    </row>
    <row r="38" spans="3:53" ht="13.5" customHeight="1">
      <c r="C38" s="210" t="s">
        <v>571</v>
      </c>
      <c r="J38" s="361" t="s">
        <v>687</v>
      </c>
      <c r="K38" s="362"/>
      <c r="L38" s="44"/>
      <c r="M38" s="11" t="s">
        <v>0</v>
      </c>
      <c r="N38" s="44"/>
      <c r="O38" s="12" t="s">
        <v>53</v>
      </c>
      <c r="P38" s="44"/>
      <c r="Q38" s="8" t="s">
        <v>54</v>
      </c>
      <c r="BA38" s="82" t="str">
        <f>'リスト項目'!B39</f>
        <v>香川県</v>
      </c>
    </row>
    <row r="39" spans="3:53" ht="13.5" customHeight="1">
      <c r="C39" s="210" t="s">
        <v>572</v>
      </c>
      <c r="K39" s="5" t="s">
        <v>577</v>
      </c>
      <c r="BA39" s="82" t="str">
        <f>'リスト項目'!B40</f>
        <v>愛媛県</v>
      </c>
    </row>
    <row r="40" spans="3:53" ht="13.5" customHeight="1">
      <c r="C40" s="210" t="s">
        <v>573</v>
      </c>
      <c r="BA40" s="82" t="str">
        <f>'リスト項目'!B41</f>
        <v>高知県</v>
      </c>
    </row>
    <row r="41" spans="3:53" ht="13.5" customHeight="1">
      <c r="C41" s="216" t="s">
        <v>12</v>
      </c>
      <c r="D41" s="5" t="s">
        <v>578</v>
      </c>
      <c r="BA41" s="82" t="str">
        <f>'リスト項目'!B42</f>
        <v>福岡県</v>
      </c>
    </row>
    <row r="42" spans="3:53" ht="13.5" customHeight="1">
      <c r="C42" s="216" t="s">
        <v>12</v>
      </c>
      <c r="D42" s="5" t="s">
        <v>579</v>
      </c>
      <c r="BA42" s="82" t="str">
        <f>'リスト項目'!B43</f>
        <v>佐賀県</v>
      </c>
    </row>
    <row r="43" spans="3:53" ht="13.5" customHeight="1">
      <c r="C43" s="216" t="s">
        <v>12</v>
      </c>
      <c r="D43" s="5" t="s">
        <v>580</v>
      </c>
      <c r="BA43" s="82" t="str">
        <f>'リスト項目'!B44</f>
        <v>長崎県</v>
      </c>
    </row>
    <row r="44" spans="3:53" ht="13.5" customHeight="1">
      <c r="C44" s="210" t="s">
        <v>574</v>
      </c>
      <c r="BA44" s="82" t="str">
        <f>'リスト項目'!B45</f>
        <v>熊本県</v>
      </c>
    </row>
    <row r="45" spans="4:53" ht="13.5" customHeight="1">
      <c r="D45" s="586"/>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BA45" s="82" t="str">
        <f>'リスト項目'!B46</f>
        <v>大分県</v>
      </c>
    </row>
    <row r="46" spans="4:29" ht="13.5" customHeight="1">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row>
    <row r="47" spans="1:29" ht="13.5" customHeight="1">
      <c r="A47" s="8"/>
      <c r="B47" s="8"/>
      <c r="C47" s="8"/>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row>
    <row r="48" spans="2:30" ht="13.5" customHeight="1">
      <c r="B48" s="8"/>
      <c r="C48" s="5" t="s">
        <v>575</v>
      </c>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53" ht="13.5" customHeight="1">
      <c r="A49" s="24"/>
      <c r="B49" s="24"/>
      <c r="C49" s="365" t="s">
        <v>14</v>
      </c>
      <c r="D49" s="574"/>
      <c r="E49" s="574"/>
      <c r="F49" s="574"/>
      <c r="G49" s="574"/>
      <c r="H49" s="574"/>
      <c r="I49" s="574"/>
      <c r="J49" s="574"/>
      <c r="K49" s="365" t="s">
        <v>111</v>
      </c>
      <c r="L49" s="574"/>
      <c r="M49" s="574"/>
      <c r="N49" s="574"/>
      <c r="O49" s="574"/>
      <c r="P49" s="574"/>
      <c r="Q49" s="574"/>
      <c r="R49" s="577"/>
      <c r="S49" s="374" t="s">
        <v>120</v>
      </c>
      <c r="T49" s="574"/>
      <c r="U49" s="574"/>
      <c r="V49" s="574"/>
      <c r="W49" s="574"/>
      <c r="X49" s="574"/>
      <c r="Y49" s="574"/>
      <c r="Z49" s="574"/>
      <c r="AA49" s="574"/>
      <c r="AB49" s="574"/>
      <c r="AC49" s="577"/>
      <c r="AD49" s="24"/>
      <c r="AE49" s="24"/>
      <c r="BA49" s="82" t="str">
        <f>'リスト項目'!B47</f>
        <v>宮崎県</v>
      </c>
    </row>
    <row r="50" spans="1:53" ht="13.5" customHeight="1">
      <c r="A50" s="24"/>
      <c r="B50" s="24"/>
      <c r="C50" s="575"/>
      <c r="D50" s="576"/>
      <c r="E50" s="576"/>
      <c r="F50" s="576"/>
      <c r="G50" s="576"/>
      <c r="H50" s="576"/>
      <c r="I50" s="576"/>
      <c r="J50" s="576"/>
      <c r="K50" s="578"/>
      <c r="L50" s="579"/>
      <c r="M50" s="579"/>
      <c r="N50" s="579"/>
      <c r="O50" s="579"/>
      <c r="P50" s="579"/>
      <c r="Q50" s="579"/>
      <c r="R50" s="580"/>
      <c r="S50" s="579"/>
      <c r="T50" s="579"/>
      <c r="U50" s="579"/>
      <c r="V50" s="579"/>
      <c r="W50" s="579"/>
      <c r="X50" s="579"/>
      <c r="Y50" s="579"/>
      <c r="Z50" s="579"/>
      <c r="AA50" s="579"/>
      <c r="AB50" s="579"/>
      <c r="AC50" s="580"/>
      <c r="AD50" s="24"/>
      <c r="AE50" s="24"/>
      <c r="BA50" s="82" t="str">
        <f>'リスト項目'!B48</f>
        <v>鹿児島県</v>
      </c>
    </row>
    <row r="51" spans="1:53" ht="13.5" customHeight="1">
      <c r="A51" s="24"/>
      <c r="B51" s="24"/>
      <c r="C51" s="353" t="s">
        <v>687</v>
      </c>
      <c r="D51" s="581"/>
      <c r="E51" s="357"/>
      <c r="F51" s="357" t="s">
        <v>0</v>
      </c>
      <c r="G51" s="357"/>
      <c r="H51" s="357" t="s">
        <v>53</v>
      </c>
      <c r="I51" s="357"/>
      <c r="J51" s="375" t="s">
        <v>54</v>
      </c>
      <c r="K51" s="353" t="s">
        <v>687</v>
      </c>
      <c r="L51" s="581"/>
      <c r="M51" s="357"/>
      <c r="N51" s="357" t="s">
        <v>0</v>
      </c>
      <c r="O51" s="357"/>
      <c r="P51" s="357" t="s">
        <v>53</v>
      </c>
      <c r="Q51" s="357"/>
      <c r="R51" s="380" t="s">
        <v>54</v>
      </c>
      <c r="S51" s="24"/>
      <c r="T51" s="24"/>
      <c r="U51" s="24"/>
      <c r="V51" s="24"/>
      <c r="W51" s="24"/>
      <c r="X51" s="24"/>
      <c r="Y51" s="24"/>
      <c r="Z51" s="24"/>
      <c r="AA51" s="24"/>
      <c r="AB51" s="24"/>
      <c r="AC51" s="33"/>
      <c r="AD51" s="24"/>
      <c r="AE51" s="24"/>
      <c r="BA51" s="82" t="str">
        <f>'リスト項目'!B49</f>
        <v>沖縄県</v>
      </c>
    </row>
    <row r="52" spans="1:31" ht="13.5" customHeight="1">
      <c r="A52" s="24"/>
      <c r="B52" s="24"/>
      <c r="C52" s="582"/>
      <c r="D52" s="396"/>
      <c r="E52" s="407"/>
      <c r="F52" s="417"/>
      <c r="G52" s="407"/>
      <c r="H52" s="417"/>
      <c r="I52" s="407"/>
      <c r="J52" s="417"/>
      <c r="K52" s="582"/>
      <c r="L52" s="396"/>
      <c r="M52" s="407"/>
      <c r="N52" s="417"/>
      <c r="O52" s="407"/>
      <c r="P52" s="417"/>
      <c r="Q52" s="407"/>
      <c r="R52" s="583"/>
      <c r="S52" s="24"/>
      <c r="T52" s="24"/>
      <c r="U52" s="24"/>
      <c r="V52" s="24"/>
      <c r="W52" s="24"/>
      <c r="X52" s="24"/>
      <c r="Y52" s="24"/>
      <c r="Z52" s="24"/>
      <c r="AA52" s="24"/>
      <c r="AB52" s="24"/>
      <c r="AC52" s="33"/>
      <c r="AD52" s="24"/>
      <c r="AE52" s="24"/>
    </row>
    <row r="53" spans="1:31" ht="13.5" customHeight="1">
      <c r="A53" s="24"/>
      <c r="B53" s="24"/>
      <c r="C53" s="382" t="s">
        <v>567</v>
      </c>
      <c r="D53" s="584"/>
      <c r="E53" s="584"/>
      <c r="F53" s="584"/>
      <c r="G53" s="584"/>
      <c r="H53" s="584"/>
      <c r="I53" s="584"/>
      <c r="J53" s="384" t="s">
        <v>127</v>
      </c>
      <c r="K53" s="382" t="s">
        <v>679</v>
      </c>
      <c r="L53" s="584"/>
      <c r="M53" s="584"/>
      <c r="N53" s="584"/>
      <c r="O53" s="584"/>
      <c r="P53" s="584"/>
      <c r="Q53" s="584"/>
      <c r="R53" s="385" t="s">
        <v>130</v>
      </c>
      <c r="S53" s="41"/>
      <c r="T53" s="41"/>
      <c r="U53" s="41"/>
      <c r="V53" s="40"/>
      <c r="W53" s="41"/>
      <c r="X53" s="40"/>
      <c r="Y53" s="41"/>
      <c r="Z53" s="41"/>
      <c r="AA53" s="41"/>
      <c r="AB53" s="41"/>
      <c r="AC53" s="42"/>
      <c r="AD53" s="24"/>
      <c r="AE53" s="24"/>
    </row>
    <row r="54" spans="1:31" ht="13.5" customHeight="1">
      <c r="A54" s="24"/>
      <c r="B54" s="24"/>
      <c r="C54" s="575"/>
      <c r="D54" s="576"/>
      <c r="E54" s="576"/>
      <c r="F54" s="576"/>
      <c r="G54" s="576"/>
      <c r="H54" s="576"/>
      <c r="I54" s="576"/>
      <c r="J54" s="576"/>
      <c r="K54" s="575"/>
      <c r="L54" s="576"/>
      <c r="M54" s="576"/>
      <c r="N54" s="576"/>
      <c r="O54" s="576"/>
      <c r="P54" s="576"/>
      <c r="Q54" s="576"/>
      <c r="R54" s="585"/>
      <c r="S54" s="36"/>
      <c r="T54" s="36"/>
      <c r="U54" s="36"/>
      <c r="V54" s="43"/>
      <c r="W54" s="36"/>
      <c r="X54" s="43"/>
      <c r="Y54" s="36"/>
      <c r="Z54" s="36"/>
      <c r="AA54" s="36"/>
      <c r="AB54" s="36"/>
      <c r="AC54" s="37"/>
      <c r="AD54" s="24"/>
      <c r="AE54" s="24"/>
    </row>
    <row r="55" spans="1:31" ht="13.5" customHeight="1">
      <c r="A55" s="24"/>
      <c r="B55" s="24"/>
      <c r="C55" s="34" t="s">
        <v>689</v>
      </c>
      <c r="D55" s="24"/>
      <c r="E55" s="24"/>
      <c r="F55" s="24"/>
      <c r="G55" s="24"/>
      <c r="H55" s="24"/>
      <c r="I55" s="24"/>
      <c r="J55" s="24"/>
      <c r="K55" s="34" t="s">
        <v>688</v>
      </c>
      <c r="L55" s="24"/>
      <c r="M55" s="24"/>
      <c r="N55" s="24"/>
      <c r="O55" s="24"/>
      <c r="P55" s="24"/>
      <c r="Q55" s="24"/>
      <c r="R55" s="33"/>
      <c r="S55" s="24"/>
      <c r="T55" s="24"/>
      <c r="U55" s="24"/>
      <c r="V55" s="24"/>
      <c r="W55" s="24"/>
      <c r="X55" s="24"/>
      <c r="Y55" s="24"/>
      <c r="Z55" s="24"/>
      <c r="AA55" s="24"/>
      <c r="AB55" s="24"/>
      <c r="AC55" s="33"/>
      <c r="AD55" s="24"/>
      <c r="AE55" s="24"/>
    </row>
    <row r="56" spans="1:31" ht="13.5" customHeight="1">
      <c r="A56" s="24"/>
      <c r="B56" s="24"/>
      <c r="C56" s="34"/>
      <c r="D56" s="24"/>
      <c r="E56" s="24"/>
      <c r="F56" s="24"/>
      <c r="G56" s="24"/>
      <c r="H56" s="24"/>
      <c r="I56" s="24"/>
      <c r="J56" s="24"/>
      <c r="K56" s="34"/>
      <c r="L56" s="24"/>
      <c r="M56" s="24"/>
      <c r="N56" s="24"/>
      <c r="O56" s="24"/>
      <c r="P56" s="24"/>
      <c r="Q56" s="24"/>
      <c r="R56" s="33"/>
      <c r="S56" s="24"/>
      <c r="T56" s="24"/>
      <c r="U56" s="24"/>
      <c r="V56" s="24"/>
      <c r="W56" s="24"/>
      <c r="X56" s="24"/>
      <c r="Y56" s="24"/>
      <c r="Z56" s="24"/>
      <c r="AA56" s="24"/>
      <c r="AB56" s="24"/>
      <c r="AC56" s="33"/>
      <c r="AD56" s="24"/>
      <c r="AE56" s="24"/>
    </row>
    <row r="57" spans="3:29" ht="13.5" customHeight="1">
      <c r="C57" s="35"/>
      <c r="D57" s="36"/>
      <c r="E57" s="36"/>
      <c r="F57" s="36"/>
      <c r="G57" s="36"/>
      <c r="H57" s="36"/>
      <c r="I57" s="36"/>
      <c r="J57" s="36"/>
      <c r="K57" s="35"/>
      <c r="L57" s="36"/>
      <c r="M57" s="36"/>
      <c r="N57" s="36"/>
      <c r="O57" s="36"/>
      <c r="P57" s="36"/>
      <c r="Q57" s="36"/>
      <c r="R57" s="37"/>
      <c r="S57" s="36"/>
      <c r="T57" s="36"/>
      <c r="U57" s="36"/>
      <c r="V57" s="36"/>
      <c r="W57" s="36"/>
      <c r="X57" s="36"/>
      <c r="Y57" s="36"/>
      <c r="Z57" s="36"/>
      <c r="AA57" s="36"/>
      <c r="AB57" s="36"/>
      <c r="AC57" s="37"/>
    </row>
    <row r="59" spans="2:30" ht="13.5" customHeight="1">
      <c r="B59" s="8"/>
      <c r="C59" s="210" t="s">
        <v>581</v>
      </c>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2:30" ht="13.5" customHeight="1">
      <c r="B60" s="8"/>
      <c r="C60" s="210" t="s">
        <v>582</v>
      </c>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ht="13.5" customHeight="1">
      <c r="B61" s="8"/>
      <c r="C61" s="210" t="s">
        <v>583</v>
      </c>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ht="13.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ht="13.5" customHeight="1">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4:28" ht="13.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3:30" ht="13.5"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row>
    <row r="66" spans="4:28" ht="13.5" customHeight="1">
      <c r="D66" s="24"/>
      <c r="E66" s="24"/>
      <c r="F66" s="24"/>
      <c r="G66" s="24"/>
      <c r="H66" s="25"/>
      <c r="I66" s="25"/>
      <c r="J66" s="25"/>
      <c r="K66" s="25"/>
      <c r="L66" s="25"/>
      <c r="M66" s="25"/>
      <c r="N66" s="25"/>
      <c r="O66" s="25"/>
      <c r="P66" s="25"/>
      <c r="Q66" s="25"/>
      <c r="R66" s="25"/>
      <c r="S66" s="25"/>
      <c r="T66" s="25"/>
      <c r="U66" s="25"/>
      <c r="V66" s="25"/>
      <c r="W66" s="25"/>
      <c r="X66" s="25"/>
      <c r="Y66" s="25"/>
      <c r="Z66" s="25"/>
      <c r="AA66" s="25"/>
      <c r="AB66" s="24"/>
    </row>
    <row r="67" spans="4:28" ht="13.5" customHeight="1">
      <c r="D67" s="24"/>
      <c r="E67" s="24"/>
      <c r="F67" s="24"/>
      <c r="G67" s="24"/>
      <c r="H67" s="25"/>
      <c r="I67" s="25"/>
      <c r="J67" s="25"/>
      <c r="K67" s="25"/>
      <c r="L67" s="25"/>
      <c r="M67" s="25"/>
      <c r="N67" s="25"/>
      <c r="O67" s="25"/>
      <c r="P67" s="25"/>
      <c r="Q67" s="25"/>
      <c r="R67" s="25"/>
      <c r="S67" s="25"/>
      <c r="T67" s="25"/>
      <c r="U67" s="25"/>
      <c r="V67" s="25"/>
      <c r="W67" s="25"/>
      <c r="X67" s="25"/>
      <c r="Y67" s="25"/>
      <c r="Z67" s="25"/>
      <c r="AA67" s="25"/>
      <c r="AB67" s="24"/>
    </row>
    <row r="68" spans="1:31" ht="13.5" customHeight="1">
      <c r="A68" s="378" t="s">
        <v>146</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row>
    <row r="69" spans="4:30" ht="13.5" customHeight="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row>
    <row r="70" spans="4:30" ht="13.5" customHeight="1">
      <c r="D70" s="24"/>
      <c r="E70" s="24"/>
      <c r="F70" s="24"/>
      <c r="G70" s="24"/>
      <c r="H70" s="25"/>
      <c r="I70" s="25"/>
      <c r="J70" s="25"/>
      <c r="K70" s="25"/>
      <c r="L70" s="25"/>
      <c r="M70" s="25"/>
      <c r="N70" s="25"/>
      <c r="O70" s="25"/>
      <c r="P70" s="25"/>
      <c r="Q70" s="25"/>
      <c r="R70" s="25"/>
      <c r="S70" s="25"/>
      <c r="T70" s="25"/>
      <c r="U70" s="25"/>
      <c r="V70" s="25"/>
      <c r="W70" s="25"/>
      <c r="X70" s="25"/>
      <c r="Y70" s="25"/>
      <c r="Z70" s="25"/>
      <c r="AA70" s="25"/>
      <c r="AB70" s="24"/>
      <c r="AC70" s="24"/>
      <c r="AD70" s="24"/>
    </row>
    <row r="71" spans="4:30" ht="13.5" customHeight="1">
      <c r="D71" s="24"/>
      <c r="E71" s="24"/>
      <c r="F71" s="24"/>
      <c r="G71" s="24"/>
      <c r="H71" s="25"/>
      <c r="I71" s="25"/>
      <c r="J71" s="25"/>
      <c r="K71" s="25"/>
      <c r="L71" s="25"/>
      <c r="M71" s="345" t="s">
        <v>124</v>
      </c>
      <c r="N71" s="564"/>
      <c r="O71" s="564"/>
      <c r="P71" s="564"/>
      <c r="Q71" s="564"/>
      <c r="R71" s="564"/>
      <c r="S71" s="565">
        <f>CONCATENATE('計画一面'!R71)</f>
      </c>
      <c r="T71" s="566"/>
      <c r="U71" s="567">
        <f>CONCATENATE('計画一面'!U71)</f>
      </c>
      <c r="V71" s="567"/>
      <c r="W71" s="567"/>
      <c r="X71" s="567"/>
      <c r="Y71" s="567"/>
      <c r="Z71" s="567"/>
      <c r="AA71" s="567"/>
      <c r="AB71" s="567"/>
      <c r="AC71" s="567"/>
      <c r="AD71" s="567"/>
    </row>
    <row r="72" spans="4:30" ht="13.5" customHeight="1">
      <c r="D72" s="24"/>
      <c r="E72" s="24"/>
      <c r="F72" s="24"/>
      <c r="G72" s="24"/>
      <c r="H72" s="25"/>
      <c r="I72" s="25"/>
      <c r="J72" s="25"/>
      <c r="K72" s="25"/>
      <c r="L72" s="25"/>
      <c r="M72" s="564"/>
      <c r="N72" s="564"/>
      <c r="O72" s="564"/>
      <c r="P72" s="564"/>
      <c r="Q72" s="564"/>
      <c r="R72" s="564"/>
      <c r="S72" s="568">
        <f>CONCATENATE('計画一面'!R72)</f>
      </c>
      <c r="T72" s="569"/>
      <c r="U72" s="569"/>
      <c r="V72" s="569"/>
      <c r="W72" s="569"/>
      <c r="X72" s="569"/>
      <c r="Y72" s="569"/>
      <c r="Z72" s="569"/>
      <c r="AA72" s="569"/>
      <c r="AB72" s="569"/>
      <c r="AC72" s="569"/>
      <c r="AD72" s="569"/>
    </row>
    <row r="73" spans="1:53" s="27" customFormat="1" ht="13.5" customHeight="1">
      <c r="A73" s="26"/>
      <c r="B73" s="26"/>
      <c r="C73" s="26"/>
      <c r="D73" s="26"/>
      <c r="E73" s="26"/>
      <c r="F73" s="26"/>
      <c r="G73" s="26"/>
      <c r="H73" s="26"/>
      <c r="I73" s="26"/>
      <c r="J73" s="26"/>
      <c r="K73" s="26"/>
      <c r="L73" s="26"/>
      <c r="M73" s="212"/>
      <c r="N73" s="212"/>
      <c r="O73" s="212"/>
      <c r="P73" s="212"/>
      <c r="Q73" s="212"/>
      <c r="R73" s="212"/>
      <c r="S73" s="15"/>
      <c r="T73" s="15"/>
      <c r="U73" s="15"/>
      <c r="V73" s="15"/>
      <c r="W73" s="15"/>
      <c r="X73" s="15"/>
      <c r="Y73" s="15"/>
      <c r="Z73" s="15"/>
      <c r="AA73" s="15"/>
      <c r="AB73" s="15"/>
      <c r="AC73" s="15"/>
      <c r="AD73" s="15"/>
      <c r="AE73" s="26"/>
      <c r="AF73" s="26"/>
      <c r="BA73" s="82"/>
    </row>
    <row r="74" spans="1:53" s="27" customFormat="1" ht="13.5" customHeight="1">
      <c r="A74" s="26"/>
      <c r="B74" s="26"/>
      <c r="C74" s="26"/>
      <c r="D74" s="26"/>
      <c r="E74" s="26"/>
      <c r="F74" s="26"/>
      <c r="G74" s="26"/>
      <c r="H74" s="26"/>
      <c r="I74" s="26"/>
      <c r="J74" s="26"/>
      <c r="K74" s="26"/>
      <c r="L74" s="26"/>
      <c r="M74" s="564" t="s">
        <v>125</v>
      </c>
      <c r="N74" s="564"/>
      <c r="O74" s="564"/>
      <c r="P74" s="564"/>
      <c r="Q74" s="564"/>
      <c r="R74" s="564"/>
      <c r="S74" s="562">
        <f>CONCATENATE('計画一面'!R74)</f>
      </c>
      <c r="T74" s="563"/>
      <c r="U74" s="563"/>
      <c r="V74" s="563"/>
      <c r="W74" s="563"/>
      <c r="X74" s="563"/>
      <c r="Y74" s="563"/>
      <c r="Z74" s="563"/>
      <c r="AA74" s="563"/>
      <c r="AB74" s="563"/>
      <c r="AC74" s="563"/>
      <c r="AD74" s="570"/>
      <c r="AE74" s="26"/>
      <c r="AF74" s="26"/>
      <c r="BA74" s="82"/>
    </row>
    <row r="75" spans="1:53" s="27" customFormat="1" ht="13.5" customHeight="1">
      <c r="A75" s="26"/>
      <c r="B75" s="26"/>
      <c r="C75" s="26"/>
      <c r="D75" s="26"/>
      <c r="E75" s="26"/>
      <c r="F75" s="26"/>
      <c r="G75" s="26"/>
      <c r="H75" s="26"/>
      <c r="I75" s="26"/>
      <c r="J75" s="26"/>
      <c r="K75" s="26"/>
      <c r="L75" s="26"/>
      <c r="M75" s="376" t="s">
        <v>128</v>
      </c>
      <c r="N75" s="572"/>
      <c r="O75" s="572"/>
      <c r="P75" s="572"/>
      <c r="Q75" s="572"/>
      <c r="R75" s="572"/>
      <c r="S75" s="562">
        <f>CONCATENATE('計画一面'!R75)</f>
      </c>
      <c r="T75" s="563"/>
      <c r="U75" s="563"/>
      <c r="V75" s="563"/>
      <c r="W75" s="563"/>
      <c r="X75" s="563"/>
      <c r="Y75" s="563"/>
      <c r="Z75" s="563"/>
      <c r="AA75" s="563"/>
      <c r="AB75" s="563"/>
      <c r="AC75" s="563"/>
      <c r="AD75" s="571"/>
      <c r="AE75" s="26"/>
      <c r="AF75" s="26"/>
      <c r="BA75" s="82"/>
    </row>
    <row r="78" spans="13:30" ht="13.5" customHeight="1">
      <c r="M78" s="345" t="s">
        <v>124</v>
      </c>
      <c r="N78" s="564"/>
      <c r="O78" s="564"/>
      <c r="P78" s="564"/>
      <c r="Q78" s="564"/>
      <c r="R78" s="564"/>
      <c r="S78" s="565">
        <f>CONCATENATE('計画一面'!R78)</f>
      </c>
      <c r="T78" s="566"/>
      <c r="U78" s="567">
        <f>CONCATENATE('計画一面'!U78)</f>
      </c>
      <c r="V78" s="567"/>
      <c r="W78" s="567"/>
      <c r="X78" s="567"/>
      <c r="Y78" s="567"/>
      <c r="Z78" s="567"/>
      <c r="AA78" s="567"/>
      <c r="AB78" s="567"/>
      <c r="AC78" s="567"/>
      <c r="AD78" s="567"/>
    </row>
    <row r="79" spans="13:30" ht="13.5" customHeight="1">
      <c r="M79" s="564"/>
      <c r="N79" s="564"/>
      <c r="O79" s="564"/>
      <c r="P79" s="564"/>
      <c r="Q79" s="564"/>
      <c r="R79" s="564"/>
      <c r="S79" s="568">
        <f>CONCATENATE('計画一面'!R79)</f>
      </c>
      <c r="T79" s="569"/>
      <c r="U79" s="569"/>
      <c r="V79" s="569"/>
      <c r="W79" s="569"/>
      <c r="X79" s="569"/>
      <c r="Y79" s="569"/>
      <c r="Z79" s="569"/>
      <c r="AA79" s="569"/>
      <c r="AB79" s="569"/>
      <c r="AC79" s="569"/>
      <c r="AD79" s="569"/>
    </row>
    <row r="80" spans="13:30" ht="13.5" customHeight="1">
      <c r="M80" s="212"/>
      <c r="N80" s="212"/>
      <c r="O80" s="212"/>
      <c r="P80" s="212"/>
      <c r="Q80" s="212"/>
      <c r="R80" s="212"/>
      <c r="S80" s="15"/>
      <c r="T80" s="15"/>
      <c r="U80" s="15"/>
      <c r="V80" s="15"/>
      <c r="W80" s="15"/>
      <c r="X80" s="15"/>
      <c r="Y80" s="15"/>
      <c r="Z80" s="15"/>
      <c r="AA80" s="15"/>
      <c r="AB80" s="15"/>
      <c r="AC80" s="15"/>
      <c r="AD80" s="15"/>
    </row>
    <row r="81" spans="13:30" ht="13.5" customHeight="1">
      <c r="M81" s="564" t="s">
        <v>125</v>
      </c>
      <c r="N81" s="564"/>
      <c r="O81" s="564"/>
      <c r="P81" s="564"/>
      <c r="Q81" s="564"/>
      <c r="R81" s="564"/>
      <c r="S81" s="562">
        <f>CONCATENATE('計画一面'!R81)</f>
      </c>
      <c r="T81" s="563"/>
      <c r="U81" s="563"/>
      <c r="V81" s="563"/>
      <c r="W81" s="563"/>
      <c r="X81" s="563"/>
      <c r="Y81" s="563"/>
      <c r="Z81" s="563"/>
      <c r="AA81" s="563"/>
      <c r="AB81" s="563"/>
      <c r="AC81" s="563"/>
      <c r="AD81" s="570"/>
    </row>
    <row r="82" spans="13:30" ht="13.5" customHeight="1">
      <c r="M82" s="376" t="s">
        <v>128</v>
      </c>
      <c r="N82" s="572"/>
      <c r="O82" s="572"/>
      <c r="P82" s="572"/>
      <c r="Q82" s="572"/>
      <c r="R82" s="572"/>
      <c r="S82" s="562">
        <f>CONCATENATE('計画一面'!R82)</f>
      </c>
      <c r="T82" s="563"/>
      <c r="U82" s="563"/>
      <c r="V82" s="563"/>
      <c r="W82" s="563"/>
      <c r="X82" s="563"/>
      <c r="Y82" s="563"/>
      <c r="Z82" s="563"/>
      <c r="AA82" s="563"/>
      <c r="AB82" s="563"/>
      <c r="AC82" s="563"/>
      <c r="AD82" s="571"/>
    </row>
    <row r="85" spans="13:30" ht="13.5" customHeight="1">
      <c r="M85" s="345" t="s">
        <v>124</v>
      </c>
      <c r="N85" s="564"/>
      <c r="O85" s="564"/>
      <c r="P85" s="564"/>
      <c r="Q85" s="564"/>
      <c r="R85" s="564"/>
      <c r="S85" s="565">
        <f>CONCATENATE('計画一面'!R85)</f>
      </c>
      <c r="T85" s="566"/>
      <c r="U85" s="567">
        <f>CONCATENATE('計画一面'!U85)</f>
      </c>
      <c r="V85" s="567"/>
      <c r="W85" s="567"/>
      <c r="X85" s="567"/>
      <c r="Y85" s="567"/>
      <c r="Z85" s="567"/>
      <c r="AA85" s="567"/>
      <c r="AB85" s="567"/>
      <c r="AC85" s="567"/>
      <c r="AD85" s="567"/>
    </row>
    <row r="86" spans="13:30" ht="13.5" customHeight="1">
      <c r="M86" s="564"/>
      <c r="N86" s="564"/>
      <c r="O86" s="564"/>
      <c r="P86" s="564"/>
      <c r="Q86" s="564"/>
      <c r="R86" s="564"/>
      <c r="S86" s="568">
        <f>CONCATENATE('計画一面'!R86)</f>
      </c>
      <c r="T86" s="569"/>
      <c r="U86" s="569"/>
      <c r="V86" s="569"/>
      <c r="W86" s="569"/>
      <c r="X86" s="569"/>
      <c r="Y86" s="569"/>
      <c r="Z86" s="569"/>
      <c r="AA86" s="569"/>
      <c r="AB86" s="569"/>
      <c r="AC86" s="569"/>
      <c r="AD86" s="569"/>
    </row>
    <row r="87" spans="13:30" ht="13.5" customHeight="1">
      <c r="M87" s="212"/>
      <c r="N87" s="212"/>
      <c r="O87" s="212"/>
      <c r="P87" s="212"/>
      <c r="Q87" s="212"/>
      <c r="R87" s="212"/>
      <c r="S87" s="15"/>
      <c r="T87" s="15"/>
      <c r="U87" s="15"/>
      <c r="V87" s="15"/>
      <c r="W87" s="15"/>
      <c r="X87" s="15"/>
      <c r="Y87" s="15"/>
      <c r="Z87" s="15"/>
      <c r="AA87" s="15"/>
      <c r="AB87" s="15"/>
      <c r="AC87" s="15"/>
      <c r="AD87" s="15"/>
    </row>
    <row r="88" spans="13:30" ht="13.5" customHeight="1">
      <c r="M88" s="564" t="s">
        <v>125</v>
      </c>
      <c r="N88" s="564"/>
      <c r="O88" s="564"/>
      <c r="P88" s="564"/>
      <c r="Q88" s="564"/>
      <c r="R88" s="564"/>
      <c r="S88" s="562">
        <f>CONCATENATE('計画一面'!R88)</f>
      </c>
      <c r="T88" s="563"/>
      <c r="U88" s="563"/>
      <c r="V88" s="563"/>
      <c r="W88" s="563"/>
      <c r="X88" s="563"/>
      <c r="Y88" s="563"/>
      <c r="Z88" s="563"/>
      <c r="AA88" s="563"/>
      <c r="AB88" s="563"/>
      <c r="AC88" s="563"/>
      <c r="AD88" s="570"/>
    </row>
    <row r="89" spans="13:30" ht="13.5" customHeight="1">
      <c r="M89" s="376" t="s">
        <v>128</v>
      </c>
      <c r="N89" s="572"/>
      <c r="O89" s="572"/>
      <c r="P89" s="572"/>
      <c r="Q89" s="572"/>
      <c r="R89" s="572"/>
      <c r="S89" s="562">
        <f>CONCATENATE('計画一面'!R89)</f>
      </c>
      <c r="T89" s="563"/>
      <c r="U89" s="563"/>
      <c r="V89" s="563"/>
      <c r="W89" s="563"/>
      <c r="X89" s="563"/>
      <c r="Y89" s="563"/>
      <c r="Z89" s="563"/>
      <c r="AA89" s="563"/>
      <c r="AB89" s="563"/>
      <c r="AC89" s="563"/>
      <c r="AD89" s="571"/>
    </row>
    <row r="92" spans="13:30" ht="13.5" customHeight="1">
      <c r="M92" s="345" t="s">
        <v>124</v>
      </c>
      <c r="N92" s="564"/>
      <c r="O92" s="564"/>
      <c r="P92" s="564"/>
      <c r="Q92" s="564"/>
      <c r="R92" s="564"/>
      <c r="S92" s="565">
        <f>CONCATENATE('計画一面'!R92)</f>
      </c>
      <c r="T92" s="566"/>
      <c r="U92" s="567">
        <f>CONCATENATE('計画一面'!U92)</f>
      </c>
      <c r="V92" s="567"/>
      <c r="W92" s="567"/>
      <c r="X92" s="567"/>
      <c r="Y92" s="567"/>
      <c r="Z92" s="567"/>
      <c r="AA92" s="567"/>
      <c r="AB92" s="567"/>
      <c r="AC92" s="567"/>
      <c r="AD92" s="567"/>
    </row>
    <row r="93" spans="13:30" ht="13.5" customHeight="1">
      <c r="M93" s="564"/>
      <c r="N93" s="564"/>
      <c r="O93" s="564"/>
      <c r="P93" s="564"/>
      <c r="Q93" s="564"/>
      <c r="R93" s="564"/>
      <c r="S93" s="568">
        <f>CONCATENATE('計画一面'!R93)</f>
      </c>
      <c r="T93" s="569"/>
      <c r="U93" s="569"/>
      <c r="V93" s="569"/>
      <c r="W93" s="569"/>
      <c r="X93" s="569"/>
      <c r="Y93" s="569"/>
      <c r="Z93" s="569"/>
      <c r="AA93" s="569"/>
      <c r="AB93" s="569"/>
      <c r="AC93" s="569"/>
      <c r="AD93" s="569"/>
    </row>
    <row r="94" spans="13:30" ht="13.5" customHeight="1">
      <c r="M94" s="212"/>
      <c r="N94" s="212"/>
      <c r="O94" s="212"/>
      <c r="P94" s="212"/>
      <c r="Q94" s="212"/>
      <c r="R94" s="212"/>
      <c r="S94" s="15"/>
      <c r="T94" s="15"/>
      <c r="U94" s="15"/>
      <c r="V94" s="15"/>
      <c r="W94" s="15"/>
      <c r="X94" s="15"/>
      <c r="Y94" s="15"/>
      <c r="Z94" s="15"/>
      <c r="AA94" s="15"/>
      <c r="AB94" s="15"/>
      <c r="AC94" s="15"/>
      <c r="AD94" s="15"/>
    </row>
    <row r="95" spans="13:30" ht="13.5" customHeight="1">
      <c r="M95" s="564" t="s">
        <v>125</v>
      </c>
      <c r="N95" s="564"/>
      <c r="O95" s="564"/>
      <c r="P95" s="564"/>
      <c r="Q95" s="564"/>
      <c r="R95" s="564"/>
      <c r="S95" s="562">
        <f>CONCATENATE('計画一面'!R95)</f>
      </c>
      <c r="T95" s="563"/>
      <c r="U95" s="563"/>
      <c r="V95" s="563"/>
      <c r="W95" s="563"/>
      <c r="X95" s="563"/>
      <c r="Y95" s="563"/>
      <c r="Z95" s="563"/>
      <c r="AA95" s="563"/>
      <c r="AB95" s="563"/>
      <c r="AC95" s="563"/>
      <c r="AD95" s="570"/>
    </row>
    <row r="96" spans="13:30" ht="13.5" customHeight="1">
      <c r="M96" s="376" t="s">
        <v>128</v>
      </c>
      <c r="N96" s="572"/>
      <c r="O96" s="572"/>
      <c r="P96" s="572"/>
      <c r="Q96" s="572"/>
      <c r="R96" s="572"/>
      <c r="S96" s="562">
        <f>CONCATENATE('計画一面'!R96)</f>
      </c>
      <c r="T96" s="563"/>
      <c r="U96" s="563"/>
      <c r="V96" s="563"/>
      <c r="W96" s="563"/>
      <c r="X96" s="563"/>
      <c r="Y96" s="563"/>
      <c r="Z96" s="563"/>
      <c r="AA96" s="563"/>
      <c r="AB96" s="563"/>
      <c r="AC96" s="563"/>
      <c r="AD96" s="571"/>
    </row>
  </sheetData>
  <sheetProtection password="CC7B" sheet="1"/>
  <mergeCells count="80">
    <mergeCell ref="J38:K38"/>
    <mergeCell ref="D45:AC47"/>
    <mergeCell ref="P37:Q37"/>
    <mergeCell ref="W37:X37"/>
    <mergeCell ref="M92:R93"/>
    <mergeCell ref="S92:T92"/>
    <mergeCell ref="U92:AD92"/>
    <mergeCell ref="S93:AD93"/>
    <mergeCell ref="S88:AC88"/>
    <mergeCell ref="AD88:AD89"/>
    <mergeCell ref="M95:R95"/>
    <mergeCell ref="S95:AC95"/>
    <mergeCell ref="AD95:AD96"/>
    <mergeCell ref="M96:R96"/>
    <mergeCell ref="S96:AC96"/>
    <mergeCell ref="M85:R86"/>
    <mergeCell ref="S85:T85"/>
    <mergeCell ref="U85:AD85"/>
    <mergeCell ref="S86:AD86"/>
    <mergeCell ref="M88:R88"/>
    <mergeCell ref="M89:R89"/>
    <mergeCell ref="S89:AC89"/>
    <mergeCell ref="M78:R79"/>
    <mergeCell ref="S78:T78"/>
    <mergeCell ref="U78:AD78"/>
    <mergeCell ref="S79:AD79"/>
    <mergeCell ref="M81:R81"/>
    <mergeCell ref="S81:AC81"/>
    <mergeCell ref="AD81:AD82"/>
    <mergeCell ref="M82:R82"/>
    <mergeCell ref="S82:AC82"/>
    <mergeCell ref="A68:AE68"/>
    <mergeCell ref="M71:R72"/>
    <mergeCell ref="S71:T71"/>
    <mergeCell ref="U71:AD71"/>
    <mergeCell ref="S72:AD72"/>
    <mergeCell ref="M74:R74"/>
    <mergeCell ref="S74:AC74"/>
    <mergeCell ref="AD74:AD75"/>
    <mergeCell ref="M75:R75"/>
    <mergeCell ref="S75:AC75"/>
    <mergeCell ref="Q51:Q52"/>
    <mergeCell ref="R51:R52"/>
    <mergeCell ref="C53:I54"/>
    <mergeCell ref="J53:J54"/>
    <mergeCell ref="K53:Q54"/>
    <mergeCell ref="R53:R54"/>
    <mergeCell ref="J51:J52"/>
    <mergeCell ref="K51:L52"/>
    <mergeCell ref="M51:M52"/>
    <mergeCell ref="N51:N52"/>
    <mergeCell ref="O51:O52"/>
    <mergeCell ref="P51:P52"/>
    <mergeCell ref="C32:AC34"/>
    <mergeCell ref="C49:J50"/>
    <mergeCell ref="K49:R50"/>
    <mergeCell ref="S49:AC50"/>
    <mergeCell ref="C51:D52"/>
    <mergeCell ref="E51:E52"/>
    <mergeCell ref="F51:F52"/>
    <mergeCell ref="G51:G52"/>
    <mergeCell ref="H51:H52"/>
    <mergeCell ref="I51:I52"/>
    <mergeCell ref="M21:R21"/>
    <mergeCell ref="S21:AC21"/>
    <mergeCell ref="AD21:AD22"/>
    <mergeCell ref="M22:R22"/>
    <mergeCell ref="S22:AC22"/>
    <mergeCell ref="M24:R24"/>
    <mergeCell ref="S24:AC24"/>
    <mergeCell ref="AD24:AD25"/>
    <mergeCell ref="S25:AC25"/>
    <mergeCell ref="A1:AE1"/>
    <mergeCell ref="A4:AE4"/>
    <mergeCell ref="A7:AE7"/>
    <mergeCell ref="X10:Y10"/>
    <mergeCell ref="M18:R19"/>
    <mergeCell ref="S18:T18"/>
    <mergeCell ref="U18:AD18"/>
    <mergeCell ref="S19:AD19"/>
  </mergeCells>
  <dataValidations count="4">
    <dataValidation allowBlank="1" showInputMessage="1" showErrorMessage="1" imeMode="off" sqref="Z10 AB10 AD10 N38 P37:P38 L37:L38 N37:O37 S37 U37 W37"/>
    <dataValidation allowBlank="1" showInputMessage="1" showErrorMessage="1" imeMode="hiragana" sqref="S95:AC96 S21:AC22 U18:AD18 S19:AD19 K37 S24:AC25 S72:AD72 S86:AD86 U71:AD71 S74:AC75 S79:AD79 U78:AD78 S81:AC82 U85:AD85 S88:AC89 S93:AD93 U92:AD92 D45:AC47"/>
    <dataValidation type="list" allowBlank="1" showInputMessage="1" showErrorMessage="1" sqref="C41:C43">
      <formula1>"□,■"</formula1>
    </dataValidation>
    <dataValidation type="list" allowBlank="1" showInputMessage="1" sqref="S18:T18 S85:T85 S71:T71 S78:T78 S92:T92">
      <formula1>$BA:$BA</formula1>
    </dataValidation>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12.xml><?xml version="1.0" encoding="utf-8"?>
<worksheet xmlns="http://schemas.openxmlformats.org/spreadsheetml/2006/main" xmlns:r="http://schemas.openxmlformats.org/officeDocument/2006/relationships">
  <sheetPr>
    <tabColor indexed="31"/>
  </sheetPr>
  <dimension ref="A1:X1052"/>
  <sheetViews>
    <sheetView view="pageBreakPreview" zoomScaleSheetLayoutView="100" zoomScalePageLayoutView="0" workbookViewId="0" topLeftCell="E1000">
      <selection activeCell="H1005" sqref="H1005:R1005"/>
    </sheetView>
  </sheetViews>
  <sheetFormatPr defaultColWidth="8.8515625" defaultRowHeight="15"/>
  <cols>
    <col min="1" max="1" width="12.8515625" style="218" hidden="1" customWidth="1"/>
    <col min="2" max="2" width="17.57421875" style="218" hidden="1" customWidth="1"/>
    <col min="3" max="4" width="3.57421875" style="218" hidden="1" customWidth="1"/>
    <col min="5" max="5" width="3.57421875" style="218" customWidth="1"/>
    <col min="6" max="6" width="3.140625" style="219" customWidth="1"/>
    <col min="7" max="7" width="3.57421875" style="218" customWidth="1"/>
    <col min="8" max="8" width="9.28125" style="218" customWidth="1"/>
    <col min="9" max="9" width="3.57421875" style="218" customWidth="1"/>
    <col min="10" max="10" width="6.140625" style="218" customWidth="1"/>
    <col min="11" max="11" width="3.57421875" style="218" customWidth="1"/>
    <col min="12" max="12" width="2.421875" style="218" customWidth="1"/>
    <col min="13" max="14" width="3.57421875" style="218" customWidth="1"/>
    <col min="15" max="15" width="6.140625" style="218" customWidth="1"/>
    <col min="16" max="16" width="2.421875" style="218" customWidth="1"/>
    <col min="17" max="17" width="3.57421875" style="218" customWidth="1"/>
    <col min="18" max="19" width="12.421875" style="218" customWidth="1"/>
    <col min="20" max="22" width="4.421875" style="218" customWidth="1"/>
    <col min="23" max="23" width="6.140625" style="218" customWidth="1"/>
    <col min="24" max="24" width="3.57421875" style="218" customWidth="1"/>
    <col min="25" max="25" width="8.8515625" style="218" customWidth="1"/>
    <col min="26" max="26" width="8.57421875" style="218" customWidth="1"/>
    <col min="27" max="27" width="9.00390625" style="218" hidden="1" customWidth="1"/>
    <col min="28" max="16384" width="8.8515625" style="218" customWidth="1"/>
  </cols>
  <sheetData>
    <row r="1" spans="1:22" s="235" customFormat="1" ht="13.5" customHeight="1" hidden="1">
      <c r="A1" s="239" t="s">
        <v>672</v>
      </c>
      <c r="B1" s="238" t="s">
        <v>671</v>
      </c>
      <c r="C1" s="238" t="s">
        <v>670</v>
      </c>
      <c r="D1" s="238" t="s">
        <v>669</v>
      </c>
      <c r="E1" s="234"/>
      <c r="F1" s="237"/>
      <c r="G1" s="234"/>
      <c r="H1" s="236"/>
      <c r="I1" s="236"/>
      <c r="J1" s="236"/>
      <c r="K1" s="236"/>
      <c r="L1" s="236"/>
      <c r="M1" s="236"/>
      <c r="N1" s="236"/>
      <c r="O1" s="236"/>
      <c r="P1" s="236"/>
      <c r="Q1" s="236"/>
      <c r="R1" s="236"/>
      <c r="S1" s="236"/>
      <c r="T1" s="236"/>
      <c r="U1" s="236"/>
      <c r="V1" s="236"/>
    </row>
    <row r="2" spans="1:22" s="235" customFormat="1" ht="13.5" customHeight="1" hidden="1">
      <c r="A2" s="231" t="s">
        <v>668</v>
      </c>
      <c r="B2" s="232" t="e">
        <f aca="true" ca="1" t="shared" si="0" ref="B2:B33">IF(ISBLANK(D2),VLOOKUP(A2,INDIRECT(CONCATENATE(C2,"!$1:$999")),2,FALSE),IF(ISBLANK(INDIRECT(D2)),"",INDIRECT(D2)))</f>
        <v>#REF!</v>
      </c>
      <c r="C2" s="234" t="s">
        <v>655</v>
      </c>
      <c r="E2" s="234"/>
      <c r="F2" s="237"/>
      <c r="G2" s="234"/>
      <c r="H2" s="236"/>
      <c r="I2" s="236"/>
      <c r="J2" s="236"/>
      <c r="K2" s="236"/>
      <c r="L2" s="236"/>
      <c r="M2" s="236"/>
      <c r="N2" s="236"/>
      <c r="O2" s="236"/>
      <c r="P2" s="236"/>
      <c r="Q2" s="236"/>
      <c r="R2" s="236"/>
      <c r="S2" s="236"/>
      <c r="T2" s="236"/>
      <c r="U2" s="236"/>
      <c r="V2" s="236"/>
    </row>
    <row r="3" spans="1:22" s="235" customFormat="1" ht="13.5" customHeight="1" hidden="1">
      <c r="A3" s="231" t="s">
        <v>667</v>
      </c>
      <c r="B3" s="232" t="e">
        <f ca="1" t="shared" si="0"/>
        <v>#REF!</v>
      </c>
      <c r="C3" s="234" t="s">
        <v>629</v>
      </c>
      <c r="E3" s="234"/>
      <c r="F3" s="237"/>
      <c r="G3" s="234"/>
      <c r="H3" s="236"/>
      <c r="I3" s="236"/>
      <c r="J3" s="236"/>
      <c r="K3" s="236"/>
      <c r="L3" s="236"/>
      <c r="M3" s="236"/>
      <c r="N3" s="236"/>
      <c r="O3" s="236"/>
      <c r="P3" s="236"/>
      <c r="Q3" s="236"/>
      <c r="R3" s="236"/>
      <c r="S3" s="236"/>
      <c r="T3" s="236"/>
      <c r="U3" s="236"/>
      <c r="V3" s="236"/>
    </row>
    <row r="4" spans="1:22" s="235" customFormat="1" ht="13.5" customHeight="1" hidden="1">
      <c r="A4" s="231" t="s">
        <v>666</v>
      </c>
      <c r="B4" s="232" t="e">
        <f ca="1" t="shared" si="0"/>
        <v>#REF!</v>
      </c>
      <c r="C4" s="234" t="s">
        <v>629</v>
      </c>
      <c r="E4" s="234"/>
      <c r="F4" s="237"/>
      <c r="G4" s="234"/>
      <c r="H4" s="236"/>
      <c r="I4" s="236"/>
      <c r="J4" s="236"/>
      <c r="K4" s="236"/>
      <c r="L4" s="236"/>
      <c r="M4" s="236"/>
      <c r="N4" s="236"/>
      <c r="O4" s="236"/>
      <c r="P4" s="236"/>
      <c r="Q4" s="236"/>
      <c r="R4" s="236"/>
      <c r="S4" s="236"/>
      <c r="T4" s="236"/>
      <c r="U4" s="236"/>
      <c r="V4" s="236"/>
    </row>
    <row r="5" spans="1:22" s="235" customFormat="1" ht="13.5" customHeight="1" hidden="1">
      <c r="A5" s="231" t="s">
        <v>665</v>
      </c>
      <c r="B5" s="232" t="e">
        <f ca="1" t="shared" si="0"/>
        <v>#REF!</v>
      </c>
      <c r="C5" s="234" t="s">
        <v>629</v>
      </c>
      <c r="E5" s="234"/>
      <c r="F5" s="237"/>
      <c r="G5" s="234"/>
      <c r="H5" s="236"/>
      <c r="I5" s="236"/>
      <c r="J5" s="236"/>
      <c r="K5" s="236"/>
      <c r="L5" s="236"/>
      <c r="M5" s="236"/>
      <c r="N5" s="236"/>
      <c r="O5" s="236"/>
      <c r="P5" s="236"/>
      <c r="Q5" s="236"/>
      <c r="R5" s="236"/>
      <c r="S5" s="236"/>
      <c r="T5" s="236"/>
      <c r="U5" s="236"/>
      <c r="V5" s="236"/>
    </row>
    <row r="6" spans="1:22" s="235" customFormat="1" ht="13.5" customHeight="1" hidden="1">
      <c r="A6" s="231" t="s">
        <v>664</v>
      </c>
      <c r="B6" s="232" t="e">
        <f ca="1" t="shared" si="0"/>
        <v>#REF!</v>
      </c>
      <c r="C6" s="234" t="s">
        <v>629</v>
      </c>
      <c r="E6" s="234"/>
      <c r="F6" s="237"/>
      <c r="G6" s="234"/>
      <c r="H6" s="236"/>
      <c r="I6" s="236"/>
      <c r="J6" s="236"/>
      <c r="K6" s="236"/>
      <c r="L6" s="236"/>
      <c r="M6" s="236"/>
      <c r="N6" s="236"/>
      <c r="O6" s="236"/>
      <c r="P6" s="236"/>
      <c r="Q6" s="236"/>
      <c r="R6" s="236"/>
      <c r="S6" s="236"/>
      <c r="T6" s="236"/>
      <c r="U6" s="236"/>
      <c r="V6" s="236"/>
    </row>
    <row r="7" spans="1:22" s="235" customFormat="1" ht="13.5" customHeight="1" hidden="1">
      <c r="A7" s="231" t="s">
        <v>663</v>
      </c>
      <c r="B7" s="232" t="e">
        <f ca="1" t="shared" si="0"/>
        <v>#REF!</v>
      </c>
      <c r="C7" s="234" t="s">
        <v>629</v>
      </c>
      <c r="E7" s="234"/>
      <c r="F7" s="237"/>
      <c r="G7" s="234"/>
      <c r="H7" s="236"/>
      <c r="I7" s="236"/>
      <c r="J7" s="236"/>
      <c r="K7" s="236"/>
      <c r="L7" s="236"/>
      <c r="M7" s="236"/>
      <c r="N7" s="236"/>
      <c r="O7" s="236"/>
      <c r="P7" s="236"/>
      <c r="Q7" s="236"/>
      <c r="R7" s="236"/>
      <c r="S7" s="236"/>
      <c r="T7" s="236"/>
      <c r="U7" s="236"/>
      <c r="V7" s="236"/>
    </row>
    <row r="8" spans="1:22" s="235" customFormat="1" ht="13.5" customHeight="1" hidden="1">
      <c r="A8" s="231" t="s">
        <v>662</v>
      </c>
      <c r="B8" s="232" t="e">
        <f ca="1" t="shared" si="0"/>
        <v>#REF!</v>
      </c>
      <c r="C8" s="234" t="s">
        <v>629</v>
      </c>
      <c r="E8" s="234"/>
      <c r="F8" s="237"/>
      <c r="G8" s="234"/>
      <c r="H8" s="236"/>
      <c r="I8" s="236"/>
      <c r="J8" s="236"/>
      <c r="K8" s="236"/>
      <c r="L8" s="236"/>
      <c r="M8" s="236"/>
      <c r="N8" s="236"/>
      <c r="O8" s="236"/>
      <c r="P8" s="236"/>
      <c r="Q8" s="236"/>
      <c r="R8" s="236"/>
      <c r="S8" s="236"/>
      <c r="T8" s="236"/>
      <c r="U8" s="236"/>
      <c r="V8" s="236"/>
    </row>
    <row r="9" spans="1:22" s="235" customFormat="1" ht="13.5" customHeight="1" hidden="1">
      <c r="A9" s="231" t="s">
        <v>661</v>
      </c>
      <c r="B9" s="232" t="e">
        <f ca="1" t="shared" si="0"/>
        <v>#REF!</v>
      </c>
      <c r="C9" s="234" t="s">
        <v>629</v>
      </c>
      <c r="E9" s="234"/>
      <c r="F9" s="237"/>
      <c r="G9" s="234"/>
      <c r="H9" s="236"/>
      <c r="I9" s="236"/>
      <c r="J9" s="236"/>
      <c r="K9" s="236"/>
      <c r="L9" s="236"/>
      <c r="M9" s="236"/>
      <c r="N9" s="236"/>
      <c r="O9" s="236"/>
      <c r="P9" s="236"/>
      <c r="Q9" s="236"/>
      <c r="R9" s="236"/>
      <c r="S9" s="236"/>
      <c r="T9" s="236"/>
      <c r="U9" s="236"/>
      <c r="V9" s="236"/>
    </row>
    <row r="10" spans="1:22" s="235" customFormat="1" ht="13.5" customHeight="1" hidden="1">
      <c r="A10" s="231" t="s">
        <v>660</v>
      </c>
      <c r="B10" s="232" t="e">
        <f ca="1" t="shared" si="0"/>
        <v>#REF!</v>
      </c>
      <c r="C10" s="234" t="s">
        <v>629</v>
      </c>
      <c r="E10" s="234"/>
      <c r="F10" s="237"/>
      <c r="G10" s="234"/>
      <c r="H10" s="236"/>
      <c r="I10" s="236"/>
      <c r="J10" s="236"/>
      <c r="K10" s="236"/>
      <c r="L10" s="236"/>
      <c r="M10" s="236"/>
      <c r="N10" s="236"/>
      <c r="O10" s="236"/>
      <c r="P10" s="236"/>
      <c r="Q10" s="236"/>
      <c r="R10" s="236"/>
      <c r="S10" s="236"/>
      <c r="T10" s="236"/>
      <c r="U10" s="236"/>
      <c r="V10" s="236"/>
    </row>
    <row r="11" spans="1:22" s="235" customFormat="1" ht="13.5" customHeight="1" hidden="1">
      <c r="A11" s="231" t="s">
        <v>659</v>
      </c>
      <c r="B11" s="232" t="e">
        <f ca="1" t="shared" si="0"/>
        <v>#REF!</v>
      </c>
      <c r="C11" s="234" t="s">
        <v>629</v>
      </c>
      <c r="E11" s="234"/>
      <c r="F11" s="237"/>
      <c r="G11" s="234"/>
      <c r="H11" s="236"/>
      <c r="I11" s="236"/>
      <c r="J11" s="236"/>
      <c r="K11" s="236"/>
      <c r="L11" s="236"/>
      <c r="M11" s="236"/>
      <c r="N11" s="236"/>
      <c r="O11" s="236"/>
      <c r="P11" s="236"/>
      <c r="Q11" s="236"/>
      <c r="R11" s="236"/>
      <c r="S11" s="236"/>
      <c r="T11" s="236"/>
      <c r="U11" s="236"/>
      <c r="V11" s="236"/>
    </row>
    <row r="12" spans="1:22" s="235" customFormat="1" ht="13.5" customHeight="1" hidden="1">
      <c r="A12" s="231" t="s">
        <v>658</v>
      </c>
      <c r="B12" s="232" t="e">
        <f ca="1" t="shared" si="0"/>
        <v>#REF!</v>
      </c>
      <c r="C12" s="234" t="s">
        <v>629</v>
      </c>
      <c r="E12" s="234"/>
      <c r="F12" s="237"/>
      <c r="G12" s="234"/>
      <c r="H12" s="236"/>
      <c r="I12" s="236"/>
      <c r="J12" s="236"/>
      <c r="K12" s="236"/>
      <c r="L12" s="236"/>
      <c r="M12" s="236"/>
      <c r="N12" s="236"/>
      <c r="O12" s="236"/>
      <c r="P12" s="236"/>
      <c r="Q12" s="236"/>
      <c r="R12" s="236"/>
      <c r="S12" s="236"/>
      <c r="T12" s="236"/>
      <c r="U12" s="236"/>
      <c r="V12" s="236"/>
    </row>
    <row r="13" spans="1:22" s="235" customFormat="1" ht="13.5" customHeight="1" hidden="1">
      <c r="A13" s="231" t="s">
        <v>657</v>
      </c>
      <c r="B13" s="232" t="e">
        <f ca="1" t="shared" si="0"/>
        <v>#REF!</v>
      </c>
      <c r="C13" s="234" t="s">
        <v>629</v>
      </c>
      <c r="E13" s="234"/>
      <c r="F13" s="237"/>
      <c r="G13" s="234"/>
      <c r="H13" s="236"/>
      <c r="I13" s="236"/>
      <c r="J13" s="236"/>
      <c r="K13" s="236"/>
      <c r="L13" s="236"/>
      <c r="M13" s="236"/>
      <c r="N13" s="236"/>
      <c r="O13" s="236"/>
      <c r="P13" s="236"/>
      <c r="Q13" s="236"/>
      <c r="R13" s="236"/>
      <c r="S13" s="236"/>
      <c r="T13" s="236"/>
      <c r="U13" s="236"/>
      <c r="V13" s="236"/>
    </row>
    <row r="14" spans="1:22" s="235" customFormat="1" ht="13.5" customHeight="1" hidden="1">
      <c r="A14" s="231" t="s">
        <v>656</v>
      </c>
      <c r="B14" s="232" t="e">
        <f ca="1" t="shared" si="0"/>
        <v>#REF!</v>
      </c>
      <c r="C14" s="234" t="s">
        <v>655</v>
      </c>
      <c r="E14" s="234"/>
      <c r="F14" s="237"/>
      <c r="G14" s="234"/>
      <c r="H14" s="236"/>
      <c r="I14" s="236"/>
      <c r="J14" s="236"/>
      <c r="K14" s="236"/>
      <c r="L14" s="236"/>
      <c r="M14" s="236"/>
      <c r="N14" s="236"/>
      <c r="O14" s="236"/>
      <c r="P14" s="236"/>
      <c r="Q14" s="236"/>
      <c r="R14" s="236"/>
      <c r="S14" s="236"/>
      <c r="T14" s="236"/>
      <c r="U14" s="236"/>
      <c r="V14" s="236"/>
    </row>
    <row r="15" spans="1:22" s="235" customFormat="1" ht="13.5" customHeight="1" hidden="1">
      <c r="A15" s="231" t="s">
        <v>654</v>
      </c>
      <c r="B15" s="232" t="e">
        <f ca="1" t="shared" si="0"/>
        <v>#REF!</v>
      </c>
      <c r="C15" s="234" t="s">
        <v>629</v>
      </c>
      <c r="E15" s="234"/>
      <c r="F15" s="237"/>
      <c r="G15" s="234"/>
      <c r="H15" s="236"/>
      <c r="I15" s="236"/>
      <c r="J15" s="236"/>
      <c r="K15" s="236"/>
      <c r="L15" s="236"/>
      <c r="M15" s="236"/>
      <c r="N15" s="236"/>
      <c r="O15" s="236"/>
      <c r="P15" s="236"/>
      <c r="Q15" s="236"/>
      <c r="R15" s="236"/>
      <c r="S15" s="236"/>
      <c r="T15" s="236"/>
      <c r="U15" s="236"/>
      <c r="V15" s="236"/>
    </row>
    <row r="16" spans="1:22" s="235" customFormat="1" ht="13.5" customHeight="1" hidden="1">
      <c r="A16" s="231" t="s">
        <v>653</v>
      </c>
      <c r="B16" s="232" t="e">
        <f ca="1" t="shared" si="0"/>
        <v>#REF!</v>
      </c>
      <c r="C16" s="234" t="s">
        <v>629</v>
      </c>
      <c r="E16" s="234"/>
      <c r="F16" s="237"/>
      <c r="G16" s="234"/>
      <c r="H16" s="236"/>
      <c r="I16" s="236"/>
      <c r="J16" s="236"/>
      <c r="K16" s="236"/>
      <c r="L16" s="236"/>
      <c r="M16" s="236"/>
      <c r="N16" s="236"/>
      <c r="O16" s="236"/>
      <c r="P16" s="236"/>
      <c r="Q16" s="236"/>
      <c r="R16" s="236"/>
      <c r="S16" s="236"/>
      <c r="T16" s="236"/>
      <c r="U16" s="236"/>
      <c r="V16" s="236"/>
    </row>
    <row r="17" spans="1:22" s="235" customFormat="1" ht="13.5" customHeight="1" hidden="1">
      <c r="A17" s="231" t="s">
        <v>652</v>
      </c>
      <c r="B17" s="232" t="e">
        <f ca="1" t="shared" si="0"/>
        <v>#REF!</v>
      </c>
      <c r="C17" s="234" t="s">
        <v>629</v>
      </c>
      <c r="E17" s="234"/>
      <c r="F17" s="237"/>
      <c r="G17" s="234"/>
      <c r="H17" s="236"/>
      <c r="I17" s="236"/>
      <c r="J17" s="236"/>
      <c r="K17" s="236"/>
      <c r="L17" s="236"/>
      <c r="M17" s="236"/>
      <c r="N17" s="236"/>
      <c r="O17" s="236"/>
      <c r="P17" s="236"/>
      <c r="Q17" s="236"/>
      <c r="R17" s="236"/>
      <c r="S17" s="236"/>
      <c r="T17" s="236"/>
      <c r="U17" s="236"/>
      <c r="V17" s="236"/>
    </row>
    <row r="18" spans="1:22" s="235" customFormat="1" ht="13.5" customHeight="1" hidden="1">
      <c r="A18" s="231" t="s">
        <v>651</v>
      </c>
      <c r="B18" s="232" t="e">
        <f ca="1" t="shared" si="0"/>
        <v>#REF!</v>
      </c>
      <c r="C18" s="234" t="s">
        <v>629</v>
      </c>
      <c r="E18" s="234"/>
      <c r="F18" s="237"/>
      <c r="G18" s="234"/>
      <c r="H18" s="236"/>
      <c r="I18" s="236"/>
      <c r="J18" s="236"/>
      <c r="K18" s="236"/>
      <c r="L18" s="236"/>
      <c r="M18" s="236"/>
      <c r="N18" s="236"/>
      <c r="O18" s="236"/>
      <c r="P18" s="236"/>
      <c r="Q18" s="236"/>
      <c r="R18" s="236"/>
      <c r="S18" s="236"/>
      <c r="T18" s="236"/>
      <c r="U18" s="236"/>
      <c r="V18" s="236"/>
    </row>
    <row r="19" spans="1:22" s="235" customFormat="1" ht="13.5" customHeight="1" hidden="1">
      <c r="A19" s="231" t="s">
        <v>650</v>
      </c>
      <c r="B19" s="232" t="e">
        <f ca="1" t="shared" si="0"/>
        <v>#REF!</v>
      </c>
      <c r="C19" s="234" t="s">
        <v>629</v>
      </c>
      <c r="E19" s="234"/>
      <c r="F19" s="237"/>
      <c r="G19" s="234"/>
      <c r="H19" s="236"/>
      <c r="I19" s="236"/>
      <c r="J19" s="236"/>
      <c r="K19" s="236"/>
      <c r="L19" s="236"/>
      <c r="M19" s="236"/>
      <c r="N19" s="236"/>
      <c r="O19" s="236"/>
      <c r="P19" s="236"/>
      <c r="Q19" s="236"/>
      <c r="R19" s="236"/>
      <c r="S19" s="236"/>
      <c r="T19" s="236"/>
      <c r="U19" s="236"/>
      <c r="V19" s="236"/>
    </row>
    <row r="20" spans="1:22" s="235" customFormat="1" ht="13.5" customHeight="1" hidden="1">
      <c r="A20" s="231" t="s">
        <v>649</v>
      </c>
      <c r="B20" s="232" t="e">
        <f ca="1" t="shared" si="0"/>
        <v>#REF!</v>
      </c>
      <c r="C20" s="234" t="s">
        <v>629</v>
      </c>
      <c r="E20" s="234"/>
      <c r="F20" s="237"/>
      <c r="G20" s="234"/>
      <c r="H20" s="236"/>
      <c r="I20" s="236"/>
      <c r="J20" s="236"/>
      <c r="K20" s="236"/>
      <c r="L20" s="236"/>
      <c r="M20" s="236"/>
      <c r="N20" s="236"/>
      <c r="O20" s="236"/>
      <c r="P20" s="236"/>
      <c r="Q20" s="236"/>
      <c r="R20" s="236"/>
      <c r="S20" s="236"/>
      <c r="T20" s="236"/>
      <c r="U20" s="236"/>
      <c r="V20" s="236"/>
    </row>
    <row r="21" spans="1:22" s="235" customFormat="1" ht="13.5" customHeight="1" hidden="1">
      <c r="A21" s="231" t="s">
        <v>648</v>
      </c>
      <c r="B21" s="232" t="e">
        <f ca="1" t="shared" si="0"/>
        <v>#REF!</v>
      </c>
      <c r="C21" s="234" t="s">
        <v>629</v>
      </c>
      <c r="E21" s="234"/>
      <c r="F21" s="237"/>
      <c r="G21" s="234"/>
      <c r="H21" s="236"/>
      <c r="I21" s="236"/>
      <c r="J21" s="236"/>
      <c r="K21" s="236"/>
      <c r="L21" s="236"/>
      <c r="M21" s="236"/>
      <c r="N21" s="236"/>
      <c r="O21" s="236"/>
      <c r="P21" s="236"/>
      <c r="Q21" s="236"/>
      <c r="R21" s="236"/>
      <c r="S21" s="236"/>
      <c r="T21" s="236"/>
      <c r="U21" s="236"/>
      <c r="V21" s="236"/>
    </row>
    <row r="22" spans="1:22" s="235" customFormat="1" ht="13.5" customHeight="1" hidden="1">
      <c r="A22" s="231" t="s">
        <v>647</v>
      </c>
      <c r="B22" s="232" t="e">
        <f ca="1" t="shared" si="0"/>
        <v>#REF!</v>
      </c>
      <c r="C22" s="234" t="s">
        <v>629</v>
      </c>
      <c r="E22" s="234"/>
      <c r="F22" s="237"/>
      <c r="G22" s="234"/>
      <c r="H22" s="236"/>
      <c r="I22" s="236"/>
      <c r="J22" s="236"/>
      <c r="K22" s="236"/>
      <c r="L22" s="236"/>
      <c r="M22" s="236"/>
      <c r="N22" s="236"/>
      <c r="O22" s="236"/>
      <c r="P22" s="236"/>
      <c r="Q22" s="236"/>
      <c r="R22" s="236"/>
      <c r="S22" s="236"/>
      <c r="T22" s="236"/>
      <c r="U22" s="236"/>
      <c r="V22" s="236"/>
    </row>
    <row r="23" spans="1:22" s="235" customFormat="1" ht="13.5" customHeight="1" hidden="1">
      <c r="A23" s="231" t="s">
        <v>646</v>
      </c>
      <c r="B23" s="232" t="e">
        <f ca="1" t="shared" si="0"/>
        <v>#REF!</v>
      </c>
      <c r="C23" s="234" t="s">
        <v>629</v>
      </c>
      <c r="E23" s="234"/>
      <c r="F23" s="237"/>
      <c r="G23" s="234"/>
      <c r="H23" s="236"/>
      <c r="I23" s="236"/>
      <c r="J23" s="236"/>
      <c r="K23" s="236"/>
      <c r="L23" s="236"/>
      <c r="M23" s="236"/>
      <c r="N23" s="236"/>
      <c r="O23" s="236"/>
      <c r="P23" s="236"/>
      <c r="Q23" s="236"/>
      <c r="R23" s="236"/>
      <c r="S23" s="236"/>
      <c r="T23" s="236"/>
      <c r="U23" s="236"/>
      <c r="V23" s="236"/>
    </row>
    <row r="24" spans="1:22" s="235" customFormat="1" ht="13.5" customHeight="1" hidden="1">
      <c r="A24" s="231" t="s">
        <v>645</v>
      </c>
      <c r="B24" s="232" t="e">
        <f ca="1" t="shared" si="0"/>
        <v>#REF!</v>
      </c>
      <c r="C24" s="234" t="s">
        <v>629</v>
      </c>
      <c r="E24" s="234"/>
      <c r="F24" s="237"/>
      <c r="G24" s="234"/>
      <c r="H24" s="236"/>
      <c r="I24" s="236"/>
      <c r="J24" s="236"/>
      <c r="K24" s="236"/>
      <c r="L24" s="236"/>
      <c r="M24" s="236"/>
      <c r="N24" s="236"/>
      <c r="O24" s="236"/>
      <c r="P24" s="236"/>
      <c r="Q24" s="236"/>
      <c r="R24" s="236"/>
      <c r="S24" s="236"/>
      <c r="T24" s="236"/>
      <c r="U24" s="236"/>
      <c r="V24" s="236"/>
    </row>
    <row r="25" spans="1:22" s="235" customFormat="1" ht="13.5" customHeight="1" hidden="1">
      <c r="A25" s="231" t="s">
        <v>644</v>
      </c>
      <c r="B25" s="232" t="e">
        <f ca="1" t="shared" si="0"/>
        <v>#REF!</v>
      </c>
      <c r="C25" s="234" t="s">
        <v>629</v>
      </c>
      <c r="E25" s="234"/>
      <c r="F25" s="237"/>
      <c r="G25" s="234"/>
      <c r="H25" s="236"/>
      <c r="I25" s="236"/>
      <c r="J25" s="236"/>
      <c r="K25" s="236"/>
      <c r="L25" s="236"/>
      <c r="M25" s="236"/>
      <c r="N25" s="236"/>
      <c r="O25" s="236"/>
      <c r="P25" s="236"/>
      <c r="Q25" s="236"/>
      <c r="R25" s="236"/>
      <c r="S25" s="236"/>
      <c r="T25" s="236"/>
      <c r="U25" s="236"/>
      <c r="V25" s="236"/>
    </row>
    <row r="26" spans="1:22" s="235" customFormat="1" ht="13.5" customHeight="1" hidden="1">
      <c r="A26" s="231" t="s">
        <v>643</v>
      </c>
      <c r="B26" s="232" t="e">
        <f ca="1" t="shared" si="0"/>
        <v>#REF!</v>
      </c>
      <c r="C26" s="234" t="s">
        <v>629</v>
      </c>
      <c r="E26" s="234"/>
      <c r="F26" s="237"/>
      <c r="G26" s="234"/>
      <c r="H26" s="236"/>
      <c r="I26" s="236"/>
      <c r="J26" s="236"/>
      <c r="K26" s="236"/>
      <c r="L26" s="236"/>
      <c r="M26" s="236"/>
      <c r="N26" s="236"/>
      <c r="O26" s="236"/>
      <c r="P26" s="236"/>
      <c r="Q26" s="236"/>
      <c r="R26" s="236"/>
      <c r="S26" s="236"/>
      <c r="T26" s="236"/>
      <c r="U26" s="236"/>
      <c r="V26" s="236"/>
    </row>
    <row r="27" spans="1:22" s="235" customFormat="1" ht="13.5" customHeight="1" hidden="1">
      <c r="A27" s="231" t="s">
        <v>642</v>
      </c>
      <c r="B27" s="232" t="e">
        <f ca="1" t="shared" si="0"/>
        <v>#REF!</v>
      </c>
      <c r="C27" s="234" t="s">
        <v>629</v>
      </c>
      <c r="E27" s="234"/>
      <c r="F27" s="237"/>
      <c r="G27" s="234"/>
      <c r="H27" s="236"/>
      <c r="I27" s="236"/>
      <c r="J27" s="236"/>
      <c r="K27" s="236"/>
      <c r="L27" s="236"/>
      <c r="M27" s="236"/>
      <c r="N27" s="236"/>
      <c r="O27" s="236"/>
      <c r="P27" s="236"/>
      <c r="Q27" s="236"/>
      <c r="R27" s="236"/>
      <c r="S27" s="236"/>
      <c r="T27" s="236"/>
      <c r="U27" s="236"/>
      <c r="V27" s="236"/>
    </row>
    <row r="28" spans="1:22" s="235" customFormat="1" ht="13.5" customHeight="1" hidden="1">
      <c r="A28" s="231" t="s">
        <v>641</v>
      </c>
      <c r="B28" s="232" t="e">
        <f ca="1" t="shared" si="0"/>
        <v>#REF!</v>
      </c>
      <c r="C28" s="234" t="s">
        <v>640</v>
      </c>
      <c r="E28" s="234"/>
      <c r="F28" s="237"/>
      <c r="G28" s="234"/>
      <c r="H28" s="236"/>
      <c r="I28" s="236"/>
      <c r="J28" s="236"/>
      <c r="K28" s="236"/>
      <c r="L28" s="236"/>
      <c r="M28" s="236"/>
      <c r="N28" s="236"/>
      <c r="O28" s="236"/>
      <c r="P28" s="236"/>
      <c r="Q28" s="236"/>
      <c r="R28" s="236"/>
      <c r="S28" s="236"/>
      <c r="T28" s="236"/>
      <c r="U28" s="236"/>
      <c r="V28" s="236"/>
    </row>
    <row r="29" spans="1:22" s="235" customFormat="1" ht="13.5" customHeight="1" hidden="1">
      <c r="A29" s="231" t="s">
        <v>639</v>
      </c>
      <c r="B29" s="232" t="e">
        <f ca="1" t="shared" si="0"/>
        <v>#REF!</v>
      </c>
      <c r="C29" s="234" t="s">
        <v>636</v>
      </c>
      <c r="E29" s="234"/>
      <c r="F29" s="237"/>
      <c r="G29" s="234"/>
      <c r="H29" s="236"/>
      <c r="I29" s="236"/>
      <c r="J29" s="236"/>
      <c r="K29" s="236"/>
      <c r="L29" s="236"/>
      <c r="M29" s="236"/>
      <c r="N29" s="236"/>
      <c r="O29" s="236"/>
      <c r="P29" s="236"/>
      <c r="Q29" s="236"/>
      <c r="R29" s="236"/>
      <c r="S29" s="236"/>
      <c r="T29" s="236"/>
      <c r="U29" s="236"/>
      <c r="V29" s="236"/>
    </row>
    <row r="30" spans="1:22" s="235" customFormat="1" ht="13.5" customHeight="1" hidden="1">
      <c r="A30" s="231" t="s">
        <v>638</v>
      </c>
      <c r="B30" s="232" t="e">
        <f ca="1" t="shared" si="0"/>
        <v>#REF!</v>
      </c>
      <c r="C30" s="234" t="s">
        <v>629</v>
      </c>
      <c r="E30" s="234"/>
      <c r="F30" s="237"/>
      <c r="G30" s="234"/>
      <c r="H30" s="236"/>
      <c r="I30" s="236"/>
      <c r="J30" s="236"/>
      <c r="K30" s="236"/>
      <c r="L30" s="236"/>
      <c r="M30" s="236"/>
      <c r="N30" s="236"/>
      <c r="O30" s="236"/>
      <c r="P30" s="236"/>
      <c r="Q30" s="236"/>
      <c r="R30" s="236"/>
      <c r="S30" s="236"/>
      <c r="T30" s="236"/>
      <c r="U30" s="236"/>
      <c r="V30" s="236"/>
    </row>
    <row r="31" spans="1:22" s="235" customFormat="1" ht="13.5" customHeight="1" hidden="1">
      <c r="A31" s="231" t="s">
        <v>637</v>
      </c>
      <c r="B31" s="232" t="e">
        <f ca="1" t="shared" si="0"/>
        <v>#REF!</v>
      </c>
      <c r="C31" s="234" t="s">
        <v>636</v>
      </c>
      <c r="E31" s="234"/>
      <c r="F31" s="237"/>
      <c r="G31" s="234"/>
      <c r="H31" s="236"/>
      <c r="I31" s="236"/>
      <c r="J31" s="236"/>
      <c r="K31" s="236"/>
      <c r="L31" s="236"/>
      <c r="M31" s="236"/>
      <c r="N31" s="236"/>
      <c r="O31" s="236"/>
      <c r="P31" s="236"/>
      <c r="Q31" s="236"/>
      <c r="R31" s="236"/>
      <c r="S31" s="236"/>
      <c r="T31" s="236"/>
      <c r="U31" s="236"/>
      <c r="V31" s="236"/>
    </row>
    <row r="32" spans="1:22" s="235" customFormat="1" ht="13.5" customHeight="1" hidden="1">
      <c r="A32" s="231" t="s">
        <v>635</v>
      </c>
      <c r="B32" s="232" t="e">
        <f ca="1" t="shared" si="0"/>
        <v>#REF!</v>
      </c>
      <c r="C32" s="234" t="s">
        <v>629</v>
      </c>
      <c r="E32" s="234"/>
      <c r="F32" s="237"/>
      <c r="G32" s="234"/>
      <c r="H32" s="236"/>
      <c r="I32" s="236"/>
      <c r="J32" s="236"/>
      <c r="K32" s="236"/>
      <c r="L32" s="236"/>
      <c r="M32" s="236"/>
      <c r="N32" s="236"/>
      <c r="O32" s="236"/>
      <c r="P32" s="236"/>
      <c r="Q32" s="236"/>
      <c r="R32" s="236"/>
      <c r="S32" s="236"/>
      <c r="T32" s="236"/>
      <c r="U32" s="236"/>
      <c r="V32" s="236"/>
    </row>
    <row r="33" spans="1:24" s="235" customFormat="1" ht="13.5" customHeight="1" hidden="1">
      <c r="A33" s="231" t="s">
        <v>634</v>
      </c>
      <c r="B33" s="232" t="e">
        <f ca="1" t="shared" si="0"/>
        <v>#REF!</v>
      </c>
      <c r="C33" s="234" t="s">
        <v>629</v>
      </c>
      <c r="E33" s="233"/>
      <c r="F33" s="237"/>
      <c r="G33" s="234"/>
      <c r="H33" s="236"/>
      <c r="I33" s="236"/>
      <c r="J33" s="236"/>
      <c r="K33" s="236"/>
      <c r="L33" s="236"/>
      <c r="M33" s="236"/>
      <c r="N33" s="236"/>
      <c r="O33" s="236"/>
      <c r="P33" s="236"/>
      <c r="Q33" s="236"/>
      <c r="R33" s="236"/>
      <c r="S33" s="236"/>
      <c r="T33" s="236"/>
      <c r="U33" s="236"/>
      <c r="V33" s="236"/>
      <c r="W33" s="236"/>
      <c r="X33" s="236"/>
    </row>
    <row r="34" spans="1:3" ht="13.5" customHeight="1" hidden="1">
      <c r="A34" s="231" t="s">
        <v>633</v>
      </c>
      <c r="B34" s="232" t="e">
        <f aca="true" ca="1" t="shared" si="1" ref="B34:B62">IF(ISBLANK(D34),VLOOKUP(A34,INDIRECT(CONCATENATE(C34,"!$1:$999")),2,FALSE),IF(ISBLANK(INDIRECT(D34)),"",INDIRECT(D34)))</f>
        <v>#REF!</v>
      </c>
      <c r="C34" s="234" t="s">
        <v>629</v>
      </c>
    </row>
    <row r="35" spans="1:3" ht="13.5" customHeight="1" hidden="1">
      <c r="A35" s="231" t="s">
        <v>632</v>
      </c>
      <c r="B35" s="232" t="e">
        <f ca="1" t="shared" si="1"/>
        <v>#REF!</v>
      </c>
      <c r="C35" s="234" t="s">
        <v>629</v>
      </c>
    </row>
    <row r="36" spans="1:3" ht="13.5" customHeight="1" hidden="1">
      <c r="A36" s="231" t="s">
        <v>631</v>
      </c>
      <c r="B36" s="232" t="e">
        <f ca="1" t="shared" si="1"/>
        <v>#REF!</v>
      </c>
      <c r="C36" s="234" t="s">
        <v>629</v>
      </c>
    </row>
    <row r="37" spans="1:3" ht="13.5" customHeight="1" hidden="1">
      <c r="A37" s="231" t="s">
        <v>630</v>
      </c>
      <c r="B37" s="232" t="e">
        <f ca="1" t="shared" si="1"/>
        <v>#REF!</v>
      </c>
      <c r="C37" s="234" t="s">
        <v>629</v>
      </c>
    </row>
    <row r="38" spans="1:3" ht="13.5" customHeight="1" hidden="1">
      <c r="A38" s="231" t="s">
        <v>628</v>
      </c>
      <c r="B38" s="232" t="e">
        <f ca="1" t="shared" si="1"/>
        <v>#REF!</v>
      </c>
      <c r="C38" s="231" t="s">
        <v>627</v>
      </c>
    </row>
    <row r="39" spans="1:3" ht="13.5" customHeight="1" hidden="1">
      <c r="A39" s="233" t="s">
        <v>626</v>
      </c>
      <c r="B39" s="232" t="e">
        <f ca="1" t="shared" si="1"/>
        <v>#REF!</v>
      </c>
      <c r="C39" s="231" t="s">
        <v>622</v>
      </c>
    </row>
    <row r="40" spans="1:3" ht="13.5" customHeight="1" hidden="1">
      <c r="A40" s="233" t="s">
        <v>625</v>
      </c>
      <c r="B40" s="232" t="e">
        <f ca="1" t="shared" si="1"/>
        <v>#REF!</v>
      </c>
      <c r="C40" s="231" t="s">
        <v>622</v>
      </c>
    </row>
    <row r="41" spans="1:3" ht="13.5" customHeight="1" hidden="1">
      <c r="A41" s="233" t="s">
        <v>624</v>
      </c>
      <c r="B41" s="232" t="e">
        <f ca="1" t="shared" si="1"/>
        <v>#REF!</v>
      </c>
      <c r="C41" s="231" t="s">
        <v>622</v>
      </c>
    </row>
    <row r="42" spans="1:3" ht="13.5" customHeight="1" hidden="1">
      <c r="A42" s="233" t="s">
        <v>623</v>
      </c>
      <c r="B42" s="232" t="e">
        <f ca="1" t="shared" si="1"/>
        <v>#REF!</v>
      </c>
      <c r="C42" s="231" t="s">
        <v>622</v>
      </c>
    </row>
    <row r="43" spans="1:3" ht="13.5" customHeight="1" hidden="1">
      <c r="A43" s="231" t="s">
        <v>621</v>
      </c>
      <c r="B43" s="232" t="e">
        <f ca="1" t="shared" si="1"/>
        <v>#REF!</v>
      </c>
      <c r="C43" s="231" t="s">
        <v>601</v>
      </c>
    </row>
    <row r="44" spans="1:3" ht="13.5" customHeight="1" hidden="1">
      <c r="A44" s="231" t="s">
        <v>620</v>
      </c>
      <c r="B44" s="232" t="e">
        <f ca="1" t="shared" si="1"/>
        <v>#REF!</v>
      </c>
      <c r="C44" s="231" t="s">
        <v>601</v>
      </c>
    </row>
    <row r="45" spans="1:3" ht="13.5" customHeight="1" hidden="1">
      <c r="A45" s="231" t="s">
        <v>619</v>
      </c>
      <c r="B45" s="232" t="e">
        <f ca="1" t="shared" si="1"/>
        <v>#REF!</v>
      </c>
      <c r="C45" s="231" t="s">
        <v>601</v>
      </c>
    </row>
    <row r="46" spans="1:3" ht="13.5" customHeight="1" hidden="1">
      <c r="A46" s="231" t="s">
        <v>618</v>
      </c>
      <c r="B46" s="232" t="e">
        <f ca="1" t="shared" si="1"/>
        <v>#REF!</v>
      </c>
      <c r="C46" s="231" t="s">
        <v>601</v>
      </c>
    </row>
    <row r="47" spans="1:3" ht="13.5" customHeight="1" hidden="1">
      <c r="A47" s="231" t="s">
        <v>617</v>
      </c>
      <c r="B47" s="232" t="e">
        <f ca="1" t="shared" si="1"/>
        <v>#REF!</v>
      </c>
      <c r="C47" s="231" t="s">
        <v>601</v>
      </c>
    </row>
    <row r="48" spans="1:3" ht="13.5" customHeight="1" hidden="1">
      <c r="A48" s="231" t="s">
        <v>616</v>
      </c>
      <c r="B48" s="232" t="e">
        <f ca="1" t="shared" si="1"/>
        <v>#REF!</v>
      </c>
      <c r="C48" s="231" t="s">
        <v>601</v>
      </c>
    </row>
    <row r="49" spans="1:3" ht="13.5" customHeight="1" hidden="1">
      <c r="A49" s="231" t="s">
        <v>615</v>
      </c>
      <c r="B49" s="232" t="e">
        <f ca="1" t="shared" si="1"/>
        <v>#REF!</v>
      </c>
      <c r="C49" s="231" t="s">
        <v>601</v>
      </c>
    </row>
    <row r="50" spans="1:3" ht="13.5" customHeight="1" hidden="1">
      <c r="A50" s="231" t="s">
        <v>614</v>
      </c>
      <c r="B50" s="232" t="e">
        <f ca="1" t="shared" si="1"/>
        <v>#REF!</v>
      </c>
      <c r="C50" s="231" t="s">
        <v>601</v>
      </c>
    </row>
    <row r="51" spans="1:3" ht="13.5" customHeight="1" hidden="1">
      <c r="A51" s="231" t="s">
        <v>613</v>
      </c>
      <c r="B51" s="232" t="e">
        <f ca="1" t="shared" si="1"/>
        <v>#REF!</v>
      </c>
      <c r="C51" s="231" t="s">
        <v>601</v>
      </c>
    </row>
    <row r="52" spans="1:3" ht="13.5" customHeight="1" hidden="1">
      <c r="A52" s="231" t="s">
        <v>612</v>
      </c>
      <c r="B52" s="232" t="e">
        <f ca="1" t="shared" si="1"/>
        <v>#REF!</v>
      </c>
      <c r="C52" s="231" t="s">
        <v>601</v>
      </c>
    </row>
    <row r="53" spans="1:3" ht="13.5" customHeight="1" hidden="1">
      <c r="A53" s="231" t="s">
        <v>611</v>
      </c>
      <c r="B53" s="232" t="e">
        <f ca="1" t="shared" si="1"/>
        <v>#REF!</v>
      </c>
      <c r="C53" s="231" t="s">
        <v>601</v>
      </c>
    </row>
    <row r="54" spans="1:3" ht="13.5" customHeight="1" hidden="1">
      <c r="A54" s="231" t="s">
        <v>610</v>
      </c>
      <c r="B54" s="232" t="e">
        <f ca="1" t="shared" si="1"/>
        <v>#REF!</v>
      </c>
      <c r="C54" s="231" t="s">
        <v>601</v>
      </c>
    </row>
    <row r="55" spans="1:3" ht="13.5" customHeight="1" hidden="1">
      <c r="A55" s="231" t="s">
        <v>609</v>
      </c>
      <c r="B55" s="232" t="e">
        <f ca="1" t="shared" si="1"/>
        <v>#REF!</v>
      </c>
      <c r="C55" s="231" t="s">
        <v>601</v>
      </c>
    </row>
    <row r="56" spans="1:3" ht="13.5" customHeight="1" hidden="1">
      <c r="A56" s="231" t="s">
        <v>608</v>
      </c>
      <c r="B56" s="232" t="e">
        <f ca="1" t="shared" si="1"/>
        <v>#REF!</v>
      </c>
      <c r="C56" s="231" t="s">
        <v>601</v>
      </c>
    </row>
    <row r="57" spans="1:3" ht="13.5" customHeight="1" hidden="1">
      <c r="A57" s="231" t="s">
        <v>607</v>
      </c>
      <c r="B57" s="232" t="e">
        <f ca="1" t="shared" si="1"/>
        <v>#REF!</v>
      </c>
      <c r="C57" s="231" t="s">
        <v>601</v>
      </c>
    </row>
    <row r="58" spans="1:3" ht="13.5" customHeight="1" hidden="1">
      <c r="A58" s="231" t="s">
        <v>606</v>
      </c>
      <c r="B58" s="232" t="e">
        <f ca="1" t="shared" si="1"/>
        <v>#REF!</v>
      </c>
      <c r="C58" s="231" t="s">
        <v>601</v>
      </c>
    </row>
    <row r="59" spans="1:3" ht="13.5" customHeight="1" hidden="1">
      <c r="A59" s="231" t="s">
        <v>605</v>
      </c>
      <c r="B59" s="232" t="e">
        <f ca="1" t="shared" si="1"/>
        <v>#REF!</v>
      </c>
      <c r="C59" s="231" t="s">
        <v>601</v>
      </c>
    </row>
    <row r="60" spans="1:3" ht="13.5" customHeight="1" hidden="1">
      <c r="A60" s="231" t="s">
        <v>604</v>
      </c>
      <c r="B60" s="232" t="e">
        <f ca="1" t="shared" si="1"/>
        <v>#REF!</v>
      </c>
      <c r="C60" s="231" t="s">
        <v>601</v>
      </c>
    </row>
    <row r="61" spans="1:3" ht="13.5" customHeight="1" hidden="1">
      <c r="A61" s="231" t="s">
        <v>603</v>
      </c>
      <c r="B61" s="232" t="e">
        <f ca="1" t="shared" si="1"/>
        <v>#REF!</v>
      </c>
      <c r="C61" s="231" t="s">
        <v>601</v>
      </c>
    </row>
    <row r="62" spans="1:3" ht="13.5" customHeight="1" hidden="1">
      <c r="A62" s="231" t="s">
        <v>602</v>
      </c>
      <c r="B62" s="232" t="e">
        <f ca="1" t="shared" si="1"/>
        <v>#REF!</v>
      </c>
      <c r="C62" s="231" t="s">
        <v>601</v>
      </c>
    </row>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c r="E1000" s="230"/>
    </row>
    <row r="1001" spans="5:23" s="221" customFormat="1" ht="13.5" customHeight="1">
      <c r="E1001" s="541" t="s">
        <v>600</v>
      </c>
      <c r="F1001" s="541"/>
      <c r="G1001" s="541"/>
      <c r="H1001" s="541"/>
      <c r="I1001" s="541"/>
      <c r="J1001" s="541"/>
      <c r="K1001" s="541"/>
      <c r="L1001" s="541"/>
      <c r="M1001" s="541"/>
      <c r="N1001" s="541"/>
      <c r="O1001" s="541"/>
      <c r="P1001" s="541"/>
      <c r="Q1001" s="541"/>
      <c r="R1001" s="541"/>
      <c r="S1001" s="541"/>
      <c r="T1001" s="541"/>
      <c r="U1001" s="541"/>
      <c r="V1001" s="229"/>
      <c r="W1001" s="229"/>
    </row>
    <row r="1002" spans="5:23" s="221" customFormat="1" ht="15" customHeight="1">
      <c r="E1002" s="541"/>
      <c r="F1002" s="541"/>
      <c r="G1002" s="541"/>
      <c r="H1002" s="541"/>
      <c r="I1002" s="541"/>
      <c r="J1002" s="541"/>
      <c r="K1002" s="541"/>
      <c r="L1002" s="541"/>
      <c r="M1002" s="541"/>
      <c r="N1002" s="541"/>
      <c r="O1002" s="541"/>
      <c r="P1002" s="541"/>
      <c r="Q1002" s="541"/>
      <c r="R1002" s="541"/>
      <c r="S1002" s="541"/>
      <c r="T1002" s="541"/>
      <c r="U1002" s="541"/>
      <c r="V1002" s="229"/>
      <c r="W1002" s="229"/>
    </row>
    <row r="1003" spans="5:19" s="221" customFormat="1" ht="18.75" customHeight="1">
      <c r="E1003" s="228"/>
      <c r="F1003" s="228"/>
      <c r="G1003" s="228"/>
      <c r="H1003" s="228"/>
      <c r="I1003" s="228"/>
      <c r="J1003" s="228"/>
      <c r="K1003" s="228"/>
      <c r="L1003" s="228"/>
      <c r="M1003" s="228"/>
      <c r="N1003" s="228"/>
      <c r="O1003" s="228"/>
      <c r="P1003" s="228"/>
      <c r="Q1003" s="228"/>
      <c r="R1003" s="228"/>
      <c r="S1003" s="228"/>
    </row>
    <row r="1004" spans="5:19" s="221" customFormat="1" ht="18.75" customHeight="1">
      <c r="E1004" s="228"/>
      <c r="F1004" s="228"/>
      <c r="G1004" s="228"/>
      <c r="H1004" s="228"/>
      <c r="I1004" s="228"/>
      <c r="J1004" s="228"/>
      <c r="K1004" s="228"/>
      <c r="L1004" s="228"/>
      <c r="M1004" s="228"/>
      <c r="N1004" s="228"/>
      <c r="O1004" s="228"/>
      <c r="P1004" s="228"/>
      <c r="Q1004" s="228"/>
      <c r="R1004" s="228"/>
      <c r="S1004" s="228"/>
    </row>
    <row r="1005" spans="7:19" s="220" customFormat="1" ht="18.75" customHeight="1">
      <c r="G1005" s="251" t="s">
        <v>599</v>
      </c>
      <c r="H1005" s="542" t="str">
        <f>CONCATENATE('計画二面'!J14," ",'計画二面'!J12)</f>
        <v> </v>
      </c>
      <c r="I1005" s="542"/>
      <c r="J1005" s="542"/>
      <c r="K1005" s="542"/>
      <c r="L1005" s="542"/>
      <c r="M1005" s="542"/>
      <c r="N1005" s="542"/>
      <c r="O1005" s="542"/>
      <c r="P1005" s="542"/>
      <c r="Q1005" s="542"/>
      <c r="R1005" s="542"/>
      <c r="S1005" s="221" t="s">
        <v>598</v>
      </c>
    </row>
    <row r="1006" spans="6:20" s="220" customFormat="1" ht="18.75" customHeight="1">
      <c r="F1006" s="548" t="s">
        <v>678</v>
      </c>
      <c r="G1006" s="550"/>
      <c r="H1006" s="550"/>
      <c r="I1006" s="550"/>
      <c r="J1006" s="550"/>
      <c r="K1006" s="550"/>
      <c r="L1006" s="550"/>
      <c r="M1006" s="550"/>
      <c r="N1006" s="550"/>
      <c r="O1006" s="550"/>
      <c r="P1006" s="550"/>
      <c r="Q1006" s="550"/>
      <c r="R1006" s="550"/>
      <c r="S1006" s="550"/>
      <c r="T1006" s="550"/>
    </row>
    <row r="1007" spans="5:20" s="221" customFormat="1" ht="18.75" customHeight="1">
      <c r="E1007" s="228"/>
      <c r="F1007" s="550"/>
      <c r="G1007" s="550"/>
      <c r="H1007" s="550"/>
      <c r="I1007" s="550"/>
      <c r="J1007" s="550"/>
      <c r="K1007" s="550"/>
      <c r="L1007" s="550"/>
      <c r="M1007" s="550"/>
      <c r="N1007" s="550"/>
      <c r="O1007" s="550"/>
      <c r="P1007" s="550"/>
      <c r="Q1007" s="550"/>
      <c r="R1007" s="550"/>
      <c r="S1007" s="550"/>
      <c r="T1007" s="550"/>
    </row>
    <row r="1008" spans="5:19" s="221" customFormat="1" ht="18.75" customHeight="1">
      <c r="E1008" s="228"/>
      <c r="F1008" s="228"/>
      <c r="G1008" s="228"/>
      <c r="H1008" s="228"/>
      <c r="I1008" s="228"/>
      <c r="J1008" s="228"/>
      <c r="K1008" s="228"/>
      <c r="L1008" s="228"/>
      <c r="M1008" s="228"/>
      <c r="N1008" s="228"/>
      <c r="O1008" s="228"/>
      <c r="P1008" s="228"/>
      <c r="Q1008" s="228"/>
      <c r="R1008" s="228"/>
      <c r="S1008" s="228"/>
    </row>
    <row r="1009" spans="5:21" s="221" customFormat="1" ht="18.75" customHeight="1">
      <c r="E1009" s="543" t="s">
        <v>597</v>
      </c>
      <c r="F1009" s="543"/>
      <c r="G1009" s="543"/>
      <c r="H1009" s="543"/>
      <c r="I1009" s="543"/>
      <c r="J1009" s="543"/>
      <c r="K1009" s="543"/>
      <c r="L1009" s="543"/>
      <c r="M1009" s="543"/>
      <c r="N1009" s="543"/>
      <c r="O1009" s="543"/>
      <c r="P1009" s="543"/>
      <c r="Q1009" s="543"/>
      <c r="R1009" s="543"/>
      <c r="S1009" s="543"/>
      <c r="T1009" s="543"/>
      <c r="U1009" s="543"/>
    </row>
    <row r="1010" spans="5:19" s="221" customFormat="1" ht="18.75" customHeight="1">
      <c r="E1010" s="228"/>
      <c r="F1010" s="228"/>
      <c r="G1010" s="228"/>
      <c r="H1010" s="228"/>
      <c r="I1010" s="228"/>
      <c r="J1010" s="228"/>
      <c r="K1010" s="228"/>
      <c r="L1010" s="228"/>
      <c r="M1010" s="228"/>
      <c r="N1010" s="228"/>
      <c r="O1010" s="228"/>
      <c r="P1010" s="228"/>
      <c r="Q1010" s="228"/>
      <c r="R1010" s="228"/>
      <c r="S1010" s="228"/>
    </row>
    <row r="1011" spans="5:19" s="221" customFormat="1" ht="18.75" customHeight="1">
      <c r="E1011" s="228"/>
      <c r="F1011" s="249" t="s">
        <v>596</v>
      </c>
      <c r="G1011" s="221" t="s">
        <v>595</v>
      </c>
      <c r="H1011" s="228"/>
      <c r="I1011" s="228"/>
      <c r="J1011" s="228"/>
      <c r="K1011" s="228"/>
      <c r="L1011" s="228"/>
      <c r="M1011" s="228"/>
      <c r="N1011" s="228"/>
      <c r="O1011" s="228"/>
      <c r="P1011" s="228"/>
      <c r="Q1011" s="228"/>
      <c r="R1011" s="228"/>
      <c r="S1011" s="228"/>
    </row>
    <row r="1012" spans="6:21" s="221" customFormat="1" ht="18.75" customHeight="1">
      <c r="F1012" s="228"/>
      <c r="G1012" s="253" t="s">
        <v>594</v>
      </c>
      <c r="H1012" s="548" t="s">
        <v>676</v>
      </c>
      <c r="I1012" s="549"/>
      <c r="J1012" s="549"/>
      <c r="K1012" s="549"/>
      <c r="L1012" s="549"/>
      <c r="M1012" s="549"/>
      <c r="N1012" s="549"/>
      <c r="O1012" s="549"/>
      <c r="P1012" s="549"/>
      <c r="Q1012" s="549"/>
      <c r="R1012" s="549"/>
      <c r="S1012" s="549"/>
      <c r="T1012" s="549"/>
      <c r="U1012" s="549"/>
    </row>
    <row r="1013" spans="5:21" s="221" customFormat="1" ht="18.75" customHeight="1">
      <c r="E1013" s="228"/>
      <c r="F1013" s="228"/>
      <c r="G1013" s="228"/>
      <c r="H1013" s="550"/>
      <c r="I1013" s="550"/>
      <c r="J1013" s="550"/>
      <c r="K1013" s="550"/>
      <c r="L1013" s="550"/>
      <c r="M1013" s="550"/>
      <c r="N1013" s="550"/>
      <c r="O1013" s="550"/>
      <c r="P1013" s="550"/>
      <c r="Q1013" s="550"/>
      <c r="R1013" s="550"/>
      <c r="S1013" s="550"/>
      <c r="T1013" s="550"/>
      <c r="U1013" s="550"/>
    </row>
    <row r="1014" spans="5:21" s="221" customFormat="1" ht="18.75" customHeight="1">
      <c r="E1014" s="228"/>
      <c r="F1014" s="228"/>
      <c r="G1014" s="253" t="s">
        <v>594</v>
      </c>
      <c r="H1014" s="551" t="s">
        <v>673</v>
      </c>
      <c r="I1014" s="552"/>
      <c r="J1014" s="552"/>
      <c r="K1014" s="552"/>
      <c r="L1014" s="552"/>
      <c r="M1014" s="552"/>
      <c r="N1014" s="552"/>
      <c r="O1014" s="552"/>
      <c r="P1014" s="552"/>
      <c r="Q1014" s="552"/>
      <c r="R1014" s="552"/>
      <c r="S1014" s="552"/>
      <c r="T1014" s="552"/>
      <c r="U1014" s="552"/>
    </row>
    <row r="1015" spans="5:21" s="221" customFormat="1" ht="18.75" customHeight="1">
      <c r="E1015" s="228"/>
      <c r="F1015" s="228"/>
      <c r="G1015" s="253" t="s">
        <v>594</v>
      </c>
      <c r="H1015" s="241" t="s">
        <v>674</v>
      </c>
      <c r="I1015" s="553"/>
      <c r="J1015" s="554"/>
      <c r="K1015" s="554"/>
      <c r="L1015" s="554"/>
      <c r="M1015" s="554"/>
      <c r="N1015" s="554"/>
      <c r="O1015" s="554"/>
      <c r="P1015" s="554"/>
      <c r="Q1015" s="554"/>
      <c r="R1015" s="554"/>
      <c r="S1015" s="554"/>
      <c r="T1015" s="554"/>
      <c r="U1015" s="241" t="s">
        <v>675</v>
      </c>
    </row>
    <row r="1016" spans="6:20" s="221" customFormat="1" ht="18.75" customHeight="1">
      <c r="F1016" s="220"/>
      <c r="G1016" s="240"/>
      <c r="H1016" s="220"/>
      <c r="I1016" s="220"/>
      <c r="J1016" s="220"/>
      <c r="K1016" s="220"/>
      <c r="L1016" s="220"/>
      <c r="M1016" s="223"/>
      <c r="N1016" s="223"/>
      <c r="O1016" s="223"/>
      <c r="P1016" s="223"/>
      <c r="Q1016" s="223"/>
      <c r="R1016" s="223"/>
      <c r="S1016" s="223"/>
      <c r="T1016" s="223"/>
    </row>
    <row r="1017" spans="6:20" s="221" customFormat="1" ht="18.75" customHeight="1">
      <c r="F1017" s="250" t="s">
        <v>593</v>
      </c>
      <c r="G1017" s="548" t="s">
        <v>677</v>
      </c>
      <c r="H1017" s="550"/>
      <c r="I1017" s="550"/>
      <c r="J1017" s="550"/>
      <c r="K1017" s="550"/>
      <c r="L1017" s="550"/>
      <c r="M1017" s="550"/>
      <c r="N1017" s="550"/>
      <c r="O1017" s="550"/>
      <c r="P1017" s="550"/>
      <c r="Q1017" s="550"/>
      <c r="R1017" s="550"/>
      <c r="S1017" s="550"/>
      <c r="T1017" s="550"/>
    </row>
    <row r="1018" spans="6:20" s="221" customFormat="1" ht="18.75" customHeight="1">
      <c r="F1018" s="227"/>
      <c r="G1018" s="550"/>
      <c r="H1018" s="550"/>
      <c r="I1018" s="550"/>
      <c r="J1018" s="550"/>
      <c r="K1018" s="550"/>
      <c r="L1018" s="550"/>
      <c r="M1018" s="550"/>
      <c r="N1018" s="550"/>
      <c r="O1018" s="550"/>
      <c r="P1018" s="550"/>
      <c r="Q1018" s="550"/>
      <c r="R1018" s="550"/>
      <c r="S1018" s="550"/>
      <c r="T1018" s="550"/>
    </row>
    <row r="1019" spans="6:20" s="221" customFormat="1" ht="18.75" customHeight="1">
      <c r="F1019" s="220"/>
      <c r="H1019" s="220"/>
      <c r="I1019" s="220"/>
      <c r="J1019" s="220"/>
      <c r="K1019" s="220"/>
      <c r="L1019" s="220"/>
      <c r="M1019" s="220"/>
      <c r="N1019" s="220"/>
      <c r="O1019" s="220"/>
      <c r="P1019" s="220"/>
      <c r="Q1019" s="220"/>
      <c r="R1019" s="220"/>
      <c r="S1019" s="220"/>
      <c r="T1019" s="220"/>
    </row>
    <row r="1020" spans="6:24" s="221" customFormat="1" ht="18.75" customHeight="1">
      <c r="F1020" s="249" t="s">
        <v>592</v>
      </c>
      <c r="G1020" s="221" t="s">
        <v>591</v>
      </c>
      <c r="I1020" s="220"/>
      <c r="J1020" s="544"/>
      <c r="K1020" s="544"/>
      <c r="L1020" s="544"/>
      <c r="M1020" s="544"/>
      <c r="N1020" s="544"/>
      <c r="O1020" s="544"/>
      <c r="P1020" s="544"/>
      <c r="Q1020" s="544"/>
      <c r="R1020" s="544"/>
      <c r="S1020" s="544"/>
      <c r="T1020" s="226"/>
      <c r="U1020" s="225"/>
      <c r="V1020" s="225"/>
      <c r="W1020" s="225"/>
      <c r="X1020" s="225"/>
    </row>
    <row r="1021" spans="6:20" s="221" customFormat="1" ht="18.75" customHeight="1">
      <c r="F1021" s="220"/>
      <c r="G1021" s="220"/>
      <c r="H1021" s="220"/>
      <c r="I1021" s="220"/>
      <c r="J1021" s="220"/>
      <c r="K1021" s="220"/>
      <c r="L1021" s="220"/>
      <c r="M1021" s="220"/>
      <c r="N1021" s="220"/>
      <c r="O1021" s="220"/>
      <c r="P1021" s="220"/>
      <c r="Q1021" s="220"/>
      <c r="R1021" s="220"/>
      <c r="S1021" s="220"/>
      <c r="T1021" s="220"/>
    </row>
    <row r="1022" spans="6:24" s="221" customFormat="1" ht="18.75" customHeight="1">
      <c r="F1022" s="249" t="s">
        <v>590</v>
      </c>
      <c r="G1022" s="221" t="s">
        <v>589</v>
      </c>
      <c r="H1022" s="220"/>
      <c r="I1022" s="220"/>
      <c r="J1022" s="590">
        <f>CONCATENATE('計画三面'!J8,'計画三面'!L8)</f>
      </c>
      <c r="K1022" s="590"/>
      <c r="L1022" s="590"/>
      <c r="M1022" s="590"/>
      <c r="N1022" s="590"/>
      <c r="O1022" s="590"/>
      <c r="P1022" s="590"/>
      <c r="Q1022" s="590"/>
      <c r="R1022" s="590"/>
      <c r="S1022" s="590"/>
      <c r="T1022" s="226"/>
      <c r="U1022" s="225"/>
      <c r="V1022" s="225"/>
      <c r="W1022" s="225"/>
      <c r="X1022" s="225"/>
    </row>
    <row r="1023" spans="13:20" s="221" customFormat="1" ht="15" customHeight="1">
      <c r="M1023" s="222"/>
      <c r="N1023" s="222"/>
      <c r="O1023" s="222"/>
      <c r="P1023" s="222"/>
      <c r="Q1023" s="222"/>
      <c r="R1023" s="222"/>
      <c r="S1023" s="222"/>
      <c r="T1023" s="222"/>
    </row>
    <row r="1024" spans="6:20" s="221" customFormat="1" ht="15" customHeight="1">
      <c r="F1024" s="220"/>
      <c r="G1024" s="220"/>
      <c r="H1024" s="220"/>
      <c r="I1024" s="220"/>
      <c r="J1024" s="220"/>
      <c r="K1024" s="220"/>
      <c r="L1024" s="220"/>
      <c r="M1024" s="220"/>
      <c r="N1024" s="220"/>
      <c r="O1024" s="220"/>
      <c r="P1024" s="220"/>
      <c r="Q1024" s="220"/>
      <c r="R1024" s="220"/>
      <c r="S1024" s="220"/>
      <c r="T1024" s="220"/>
    </row>
    <row r="1025" spans="6:20" s="221" customFormat="1" ht="15" customHeight="1">
      <c r="F1025" s="220"/>
      <c r="G1025" s="220"/>
      <c r="H1025" s="220"/>
      <c r="I1025" s="220"/>
      <c r="J1025" s="220"/>
      <c r="K1025" s="220"/>
      <c r="L1025" s="220"/>
      <c r="M1025" s="220"/>
      <c r="N1025" s="220"/>
      <c r="O1025" s="220"/>
      <c r="P1025" s="220"/>
      <c r="Q1025" s="220"/>
      <c r="R1025" s="220"/>
      <c r="S1025" s="220"/>
      <c r="T1025" s="220"/>
    </row>
    <row r="1026" spans="6:20" s="221" customFormat="1" ht="15" customHeight="1">
      <c r="F1026" s="220"/>
      <c r="G1026" s="220"/>
      <c r="H1026" s="546" t="s">
        <v>687</v>
      </c>
      <c r="I1026" s="547"/>
      <c r="J1026" s="252"/>
      <c r="K1026" s="246" t="s">
        <v>0</v>
      </c>
      <c r="L1026" s="540"/>
      <c r="M1026" s="540"/>
      <c r="N1026" s="246" t="s">
        <v>588</v>
      </c>
      <c r="O1026" s="252"/>
      <c r="P1026" s="221" t="s">
        <v>587</v>
      </c>
      <c r="Q1026" s="220"/>
      <c r="R1026" s="220"/>
      <c r="S1026" s="220"/>
      <c r="T1026" s="220"/>
    </row>
    <row r="1027" spans="6:20" s="221" customFormat="1" ht="15" customHeight="1">
      <c r="F1027" s="220"/>
      <c r="G1027" s="220"/>
      <c r="H1027" s="220"/>
      <c r="I1027" s="220"/>
      <c r="J1027" s="220"/>
      <c r="K1027" s="220"/>
      <c r="L1027" s="220"/>
      <c r="M1027" s="220"/>
      <c r="N1027" s="220"/>
      <c r="O1027" s="220"/>
      <c r="P1027" s="220"/>
      <c r="Q1027" s="220"/>
      <c r="R1027" s="220"/>
      <c r="S1027" s="220"/>
      <c r="T1027" s="220"/>
    </row>
    <row r="1028" spans="6:20" s="221" customFormat="1" ht="15" customHeight="1">
      <c r="F1028" s="220"/>
      <c r="G1028" s="220"/>
      <c r="H1028" s="220"/>
      <c r="I1028" s="220"/>
      <c r="K1028" s="220"/>
      <c r="L1028" s="220"/>
      <c r="M1028" s="220"/>
      <c r="N1028" s="220"/>
      <c r="O1028" s="220"/>
      <c r="P1028" s="220"/>
      <c r="Q1028" s="220"/>
      <c r="R1028" s="220"/>
      <c r="S1028" s="220"/>
      <c r="T1028" s="220"/>
    </row>
    <row r="1029" spans="6:20" s="221" customFormat="1" ht="15" customHeight="1">
      <c r="F1029" s="220"/>
      <c r="G1029" s="220"/>
      <c r="H1029" s="220"/>
      <c r="I1029" s="220"/>
      <c r="J1029" s="221" t="s">
        <v>586</v>
      </c>
      <c r="K1029" s="220"/>
      <c r="L1029" s="220"/>
      <c r="M1029" s="536">
        <f>CONCATENATE('変更一面'!S18,'変更一面'!U18)</f>
      </c>
      <c r="N1029" s="536"/>
      <c r="O1029" s="536"/>
      <c r="P1029" s="536"/>
      <c r="Q1029" s="536"/>
      <c r="R1029" s="536"/>
      <c r="S1029" s="536"/>
      <c r="T1029" s="536"/>
    </row>
    <row r="1030" spans="6:20" s="221" customFormat="1" ht="15" customHeight="1">
      <c r="F1030" s="220"/>
      <c r="G1030" s="220"/>
      <c r="H1030" s="220"/>
      <c r="I1030" s="220"/>
      <c r="K1030" s="220"/>
      <c r="L1030" s="220"/>
      <c r="M1030" s="536">
        <f>CONCATENATE('変更一面'!S19)</f>
      </c>
      <c r="N1030" s="536"/>
      <c r="O1030" s="536"/>
      <c r="P1030" s="536"/>
      <c r="Q1030" s="536"/>
      <c r="R1030" s="536"/>
      <c r="S1030" s="536"/>
      <c r="T1030" s="536"/>
    </row>
    <row r="1031" spans="6:20" s="221" customFormat="1" ht="15" customHeight="1">
      <c r="F1031" s="220"/>
      <c r="G1031" s="220"/>
      <c r="H1031" s="220"/>
      <c r="I1031" s="220"/>
      <c r="J1031" s="221" t="s">
        <v>585</v>
      </c>
      <c r="K1031" s="220"/>
      <c r="L1031" s="220"/>
      <c r="M1031" s="536">
        <f>CONCATENATE('変更一面'!S21)</f>
      </c>
      <c r="N1031" s="536"/>
      <c r="O1031" s="536"/>
      <c r="P1031" s="536"/>
      <c r="Q1031" s="536"/>
      <c r="R1031" s="536"/>
      <c r="S1031" s="536"/>
      <c r="T1031" s="538" t="s">
        <v>126</v>
      </c>
    </row>
    <row r="1032" spans="6:20" s="221" customFormat="1" ht="15" customHeight="1">
      <c r="F1032" s="220"/>
      <c r="G1032" s="220"/>
      <c r="H1032" s="220"/>
      <c r="I1032" s="220"/>
      <c r="J1032" s="221" t="s">
        <v>584</v>
      </c>
      <c r="K1032" s="220"/>
      <c r="L1032" s="220"/>
      <c r="M1032" s="536">
        <f>CONCATENATE('変更一面'!S22)</f>
      </c>
      <c r="N1032" s="536"/>
      <c r="O1032" s="536"/>
      <c r="P1032" s="536"/>
      <c r="Q1032" s="536"/>
      <c r="R1032" s="536"/>
      <c r="S1032" s="536"/>
      <c r="T1032" s="538"/>
    </row>
    <row r="1033" spans="6:20" s="221" customFormat="1" ht="15" customHeight="1">
      <c r="F1033" s="220"/>
      <c r="G1033" s="220"/>
      <c r="H1033" s="220"/>
      <c r="I1033" s="220"/>
      <c r="K1033" s="220"/>
      <c r="L1033" s="220"/>
      <c r="M1033" s="223"/>
      <c r="N1033" s="223"/>
      <c r="O1033" s="223"/>
      <c r="P1033" s="223"/>
      <c r="Q1033" s="223"/>
      <c r="R1033" s="223"/>
      <c r="S1033" s="223"/>
      <c r="T1033" s="223"/>
    </row>
    <row r="1034" spans="6:20" s="221" customFormat="1" ht="15" customHeight="1">
      <c r="F1034" s="220"/>
      <c r="G1034" s="220"/>
      <c r="H1034" s="220"/>
      <c r="I1034" s="220"/>
      <c r="J1034" s="221">
        <f>IF('変更一面'!S71="","","所在地")</f>
      </c>
      <c r="K1034" s="220"/>
      <c r="L1034" s="220"/>
      <c r="M1034" s="536">
        <f>CONCATENATE('変更一面'!S71,'変更一面'!U71)</f>
      </c>
      <c r="N1034" s="536"/>
      <c r="O1034" s="536"/>
      <c r="P1034" s="536"/>
      <c r="Q1034" s="536"/>
      <c r="R1034" s="536"/>
      <c r="S1034" s="536"/>
      <c r="T1034" s="536"/>
    </row>
    <row r="1035" spans="6:20" s="221" customFormat="1" ht="15" customHeight="1">
      <c r="F1035" s="220"/>
      <c r="G1035" s="220"/>
      <c r="H1035" s="220"/>
      <c r="I1035" s="220"/>
      <c r="K1035" s="220"/>
      <c r="L1035" s="220"/>
      <c r="M1035" s="536">
        <f>CONCATENATE('変更一面'!S72)</f>
      </c>
      <c r="N1035" s="536"/>
      <c r="O1035" s="536"/>
      <c r="P1035" s="536"/>
      <c r="Q1035" s="536"/>
      <c r="R1035" s="536"/>
      <c r="S1035" s="536"/>
      <c r="T1035" s="536"/>
    </row>
    <row r="1036" spans="6:20" s="221" customFormat="1" ht="15" customHeight="1">
      <c r="F1036" s="220"/>
      <c r="G1036" s="220"/>
      <c r="H1036" s="220"/>
      <c r="I1036" s="220"/>
      <c r="J1036" s="221">
        <f>IF('変更一面'!S74="","","会社名")</f>
      </c>
      <c r="K1036" s="220"/>
      <c r="L1036" s="220"/>
      <c r="M1036" s="536">
        <f>CONCATENATE('変更一面'!S74)</f>
      </c>
      <c r="N1036" s="536"/>
      <c r="O1036" s="536"/>
      <c r="P1036" s="536"/>
      <c r="Q1036" s="536"/>
      <c r="R1036" s="536"/>
      <c r="S1036" s="536"/>
      <c r="T1036" s="537">
        <f>IF(J1034="","","印")</f>
      </c>
    </row>
    <row r="1037" spans="6:20" s="221" customFormat="1" ht="15" customHeight="1">
      <c r="F1037" s="220"/>
      <c r="G1037" s="220"/>
      <c r="H1037" s="220"/>
      <c r="I1037" s="220"/>
      <c r="J1037" s="221">
        <f>IF('変更一面'!S75="","","氏名")</f>
      </c>
      <c r="K1037" s="220"/>
      <c r="L1037" s="220"/>
      <c r="M1037" s="536">
        <f>CONCATENATE('変更一面'!S75)</f>
      </c>
      <c r="N1037" s="536"/>
      <c r="O1037" s="536"/>
      <c r="P1037" s="536"/>
      <c r="Q1037" s="536"/>
      <c r="R1037" s="536"/>
      <c r="S1037" s="536"/>
      <c r="T1037" s="537"/>
    </row>
    <row r="1038" spans="6:20" s="221" customFormat="1" ht="15" customHeight="1">
      <c r="F1038" s="220"/>
      <c r="G1038" s="220"/>
      <c r="H1038" s="220"/>
      <c r="I1038" s="220"/>
      <c r="K1038" s="220"/>
      <c r="L1038" s="220"/>
      <c r="M1038" s="223"/>
      <c r="N1038" s="223"/>
      <c r="O1038" s="223"/>
      <c r="P1038" s="223"/>
      <c r="Q1038" s="223"/>
      <c r="R1038" s="223"/>
      <c r="S1038" s="223"/>
      <c r="T1038" s="223"/>
    </row>
    <row r="1039" spans="6:20" s="221" customFormat="1" ht="15" customHeight="1">
      <c r="F1039" s="220"/>
      <c r="G1039" s="220"/>
      <c r="H1039" s="220"/>
      <c r="I1039" s="220"/>
      <c r="J1039" s="221">
        <f>IF('変更一面'!S78="","","所在地")</f>
      </c>
      <c r="K1039" s="220"/>
      <c r="L1039" s="220"/>
      <c r="M1039" s="536">
        <f>CONCATENATE('変更一面'!S78,'変更一面'!U78)</f>
      </c>
      <c r="N1039" s="536"/>
      <c r="O1039" s="536"/>
      <c r="P1039" s="536"/>
      <c r="Q1039" s="536"/>
      <c r="R1039" s="536"/>
      <c r="S1039" s="536"/>
      <c r="T1039" s="536"/>
    </row>
    <row r="1040" spans="6:20" s="221" customFormat="1" ht="15" customHeight="1">
      <c r="F1040" s="220"/>
      <c r="G1040" s="220"/>
      <c r="H1040" s="220"/>
      <c r="I1040" s="220"/>
      <c r="K1040" s="220"/>
      <c r="L1040" s="220"/>
      <c r="M1040" s="536">
        <f>CONCATENATE('変更一面'!S79)</f>
      </c>
      <c r="N1040" s="536"/>
      <c r="O1040" s="536"/>
      <c r="P1040" s="536"/>
      <c r="Q1040" s="536"/>
      <c r="R1040" s="536"/>
      <c r="S1040" s="536"/>
      <c r="T1040" s="536"/>
    </row>
    <row r="1041" spans="6:20" s="221" customFormat="1" ht="15" customHeight="1">
      <c r="F1041" s="220"/>
      <c r="G1041" s="220"/>
      <c r="H1041" s="220"/>
      <c r="I1041" s="220"/>
      <c r="J1041" s="221">
        <f>IF('変更一面'!S81="","","会社名")</f>
      </c>
      <c r="K1041" s="220"/>
      <c r="L1041" s="220"/>
      <c r="M1041" s="536">
        <f>CONCATENATE('変更一面'!S81)</f>
      </c>
      <c r="N1041" s="536"/>
      <c r="O1041" s="536"/>
      <c r="P1041" s="536"/>
      <c r="Q1041" s="536"/>
      <c r="R1041" s="536"/>
      <c r="S1041" s="536"/>
      <c r="T1041" s="537">
        <f>IF(J1039="","","印")</f>
      </c>
    </row>
    <row r="1042" spans="6:20" s="221" customFormat="1" ht="15" customHeight="1">
      <c r="F1042" s="220"/>
      <c r="G1042" s="220"/>
      <c r="H1042" s="220"/>
      <c r="I1042" s="220"/>
      <c r="J1042" s="221">
        <f>IF('変更一面'!S82="","","氏名")</f>
      </c>
      <c r="K1042" s="220"/>
      <c r="L1042" s="220"/>
      <c r="M1042" s="536">
        <f>CONCATENATE('変更一面'!S82)</f>
      </c>
      <c r="N1042" s="536"/>
      <c r="O1042" s="536"/>
      <c r="P1042" s="536"/>
      <c r="Q1042" s="536"/>
      <c r="R1042" s="536"/>
      <c r="S1042" s="536"/>
      <c r="T1042" s="537"/>
    </row>
    <row r="1043" spans="13:20" s="221" customFormat="1" ht="15" customHeight="1">
      <c r="M1043" s="222"/>
      <c r="N1043" s="222"/>
      <c r="O1043" s="222"/>
      <c r="P1043" s="222"/>
      <c r="Q1043" s="222"/>
      <c r="R1043" s="222"/>
      <c r="S1043" s="222"/>
      <c r="T1043" s="222"/>
    </row>
    <row r="1044" spans="10:20" ht="15" customHeight="1">
      <c r="J1044" s="221">
        <f>IF('変更一面'!S85="","","所在地")</f>
      </c>
      <c r="K1044" s="220"/>
      <c r="L1044" s="220"/>
      <c r="M1044" s="536">
        <f>CONCATENATE('変更一面'!S85,'変更一面'!U85)</f>
      </c>
      <c r="N1044" s="536"/>
      <c r="O1044" s="536"/>
      <c r="P1044" s="536"/>
      <c r="Q1044" s="536"/>
      <c r="R1044" s="536"/>
      <c r="S1044" s="536"/>
      <c r="T1044" s="536"/>
    </row>
    <row r="1045" spans="10:20" ht="15" customHeight="1">
      <c r="J1045" s="221"/>
      <c r="K1045" s="220"/>
      <c r="L1045" s="220"/>
      <c r="M1045" s="536">
        <f>CONCATENATE('変更一面'!S86)</f>
      </c>
      <c r="N1045" s="536"/>
      <c r="O1045" s="536"/>
      <c r="P1045" s="536"/>
      <c r="Q1045" s="536"/>
      <c r="R1045" s="536"/>
      <c r="S1045" s="536"/>
      <c r="T1045" s="536"/>
    </row>
    <row r="1046" spans="10:20" ht="15" customHeight="1">
      <c r="J1046" s="221">
        <f>IF('変更一面'!S88="","","会社名")</f>
      </c>
      <c r="K1046" s="220"/>
      <c r="L1046" s="220"/>
      <c r="M1046" s="536">
        <f>CONCATENATE('変更一面'!S88)</f>
      </c>
      <c r="N1046" s="536"/>
      <c r="O1046" s="536"/>
      <c r="P1046" s="536"/>
      <c r="Q1046" s="536"/>
      <c r="R1046" s="536"/>
      <c r="S1046" s="536"/>
      <c r="T1046" s="537">
        <f>IF(J1044="","","印")</f>
      </c>
    </row>
    <row r="1047" spans="10:20" ht="15" customHeight="1">
      <c r="J1047" s="221">
        <f>IF('変更一面'!S89="","","氏名")</f>
      </c>
      <c r="K1047" s="220"/>
      <c r="L1047" s="220"/>
      <c r="M1047" s="536">
        <f>CONCATENATE('変更一面'!S89)</f>
      </c>
      <c r="N1047" s="536"/>
      <c r="O1047" s="536"/>
      <c r="P1047" s="536"/>
      <c r="Q1047" s="536"/>
      <c r="R1047" s="536"/>
      <c r="S1047" s="536"/>
      <c r="T1047" s="537"/>
    </row>
    <row r="1048" ht="15" customHeight="1"/>
    <row r="1049" spans="10:20" ht="15" customHeight="1">
      <c r="J1049" s="221">
        <f>IF('変更一面'!S92="","","所在地")</f>
      </c>
      <c r="K1049" s="220"/>
      <c r="L1049" s="220"/>
      <c r="M1049" s="536">
        <f>CONCATENATE('変更一面'!S92,'変更一面'!U92)</f>
      </c>
      <c r="N1049" s="536"/>
      <c r="O1049" s="536"/>
      <c r="P1049" s="536"/>
      <c r="Q1049" s="536"/>
      <c r="R1049" s="536"/>
      <c r="S1049" s="536"/>
      <c r="T1049" s="536"/>
    </row>
    <row r="1050" spans="10:20" ht="15" customHeight="1">
      <c r="J1050" s="221"/>
      <c r="K1050" s="220"/>
      <c r="L1050" s="220"/>
      <c r="M1050" s="536">
        <f>CONCATENATE('変更一面'!S93)</f>
      </c>
      <c r="N1050" s="536"/>
      <c r="O1050" s="536"/>
      <c r="P1050" s="536"/>
      <c r="Q1050" s="536"/>
      <c r="R1050" s="536"/>
      <c r="S1050" s="536"/>
      <c r="T1050" s="536"/>
    </row>
    <row r="1051" spans="10:20" ht="15" customHeight="1">
      <c r="J1051" s="221">
        <f>IF('変更一面'!S95="","","会社名")</f>
      </c>
      <c r="K1051" s="220"/>
      <c r="L1051" s="220"/>
      <c r="M1051" s="536">
        <f>CONCATENATE('変更一面'!S95)</f>
      </c>
      <c r="N1051" s="536"/>
      <c r="O1051" s="536"/>
      <c r="P1051" s="536"/>
      <c r="Q1051" s="536"/>
      <c r="R1051" s="536"/>
      <c r="S1051" s="536"/>
      <c r="T1051" s="537">
        <f>IF(J1049="","","印")</f>
      </c>
    </row>
    <row r="1052" spans="10:20" ht="15" customHeight="1">
      <c r="J1052" s="221">
        <f>IF('変更一面'!S96="","","氏名")</f>
      </c>
      <c r="K1052" s="220"/>
      <c r="L1052" s="220"/>
      <c r="M1052" s="536">
        <f>CONCATENATE('変更一面'!S96)</f>
      </c>
      <c r="N1052" s="536"/>
      <c r="O1052" s="536"/>
      <c r="P1052" s="536"/>
      <c r="Q1052" s="536"/>
      <c r="R1052" s="536"/>
      <c r="S1052" s="536"/>
      <c r="T1052" s="537"/>
    </row>
    <row r="1053" ht="15" customHeight="1"/>
    <row r="1054" ht="15" customHeight="1"/>
    <row r="1055" ht="15" customHeight="1"/>
  </sheetData>
  <sheetProtection password="CC7B" sheet="1" formatCells="0"/>
  <mergeCells count="37">
    <mergeCell ref="M1050:T1050"/>
    <mergeCell ref="M1051:S1051"/>
    <mergeCell ref="T1051:T1052"/>
    <mergeCell ref="M1052:S1052"/>
    <mergeCell ref="M1044:T1044"/>
    <mergeCell ref="M1045:T1045"/>
    <mergeCell ref="M1046:S1046"/>
    <mergeCell ref="T1046:T1047"/>
    <mergeCell ref="M1047:S1047"/>
    <mergeCell ref="M1049:T1049"/>
    <mergeCell ref="M1036:S1036"/>
    <mergeCell ref="T1036:T1037"/>
    <mergeCell ref="M1037:S1037"/>
    <mergeCell ref="M1039:T1039"/>
    <mergeCell ref="M1040:T1040"/>
    <mergeCell ref="M1041:S1041"/>
    <mergeCell ref="T1041:T1042"/>
    <mergeCell ref="M1042:S1042"/>
    <mergeCell ref="M1030:T1030"/>
    <mergeCell ref="M1031:S1031"/>
    <mergeCell ref="T1031:T1032"/>
    <mergeCell ref="M1032:S1032"/>
    <mergeCell ref="M1034:T1034"/>
    <mergeCell ref="M1035:T1035"/>
    <mergeCell ref="I1015:T1015"/>
    <mergeCell ref="G1017:T1018"/>
    <mergeCell ref="J1020:S1020"/>
    <mergeCell ref="J1022:S1022"/>
    <mergeCell ref="L1026:M1026"/>
    <mergeCell ref="M1029:T1029"/>
    <mergeCell ref="H1026:I1026"/>
    <mergeCell ref="E1001:U1002"/>
    <mergeCell ref="H1005:R1005"/>
    <mergeCell ref="F1006:T1007"/>
    <mergeCell ref="E1009:U1009"/>
    <mergeCell ref="H1012:U1013"/>
    <mergeCell ref="H1014:U1014"/>
  </mergeCells>
  <dataValidations count="5">
    <dataValidation showErrorMessage="1" errorTitle="入力エラー" error="ドロップダウンリストから選択して下さい。" sqref="G1016"/>
    <dataValidation type="whole" allowBlank="1" showInputMessage="1" showErrorMessage="1" sqref="J1026">
      <formula1>0</formula1>
      <formula2>99</formula2>
    </dataValidation>
    <dataValidation type="whole" allowBlank="1" showInputMessage="1" showErrorMessage="1" sqref="L1026">
      <formula1>1</formula1>
      <formula2>12</formula2>
    </dataValidation>
    <dataValidation type="whole" allowBlank="1" showInputMessage="1" showErrorMessage="1" sqref="O1026">
      <formula1>1</formula1>
      <formula2>31</formula2>
    </dataValidation>
    <dataValidation type="list" showErrorMessage="1" errorTitle="入力エラー" error="ドロップダウンリストから選択して下さい。" sqref="G1012 G1014:G1015">
      <formula1>"□,■"</formula1>
    </dataValidation>
  </dataValidations>
  <printOptions/>
  <pageMargins left="0.5905511811023623" right="0.3937007874015748" top="0.1968503937007874" bottom="0.3937007874015748" header="0.1968503937007874" footer="0.1968503937007874"/>
  <pageSetup blackAndWhite="1" horizontalDpi="300" verticalDpi="300" orientation="portrait" paperSize="9" r:id="rId1"/>
  <headerFooter scaleWithDoc="0">
    <oddFooter>&amp;L&amp;"Times New Roman,標準"&amp;6kakunin-k__Rev10_20101101&amp;R&amp;3&amp;D&amp;T</oddFooter>
  </headerFooter>
</worksheet>
</file>

<file path=xl/worksheets/sheet13.xml><?xml version="1.0" encoding="utf-8"?>
<worksheet xmlns="http://schemas.openxmlformats.org/spreadsheetml/2006/main" xmlns:r="http://schemas.openxmlformats.org/officeDocument/2006/relationships">
  <dimension ref="A1:O300"/>
  <sheetViews>
    <sheetView zoomScalePageLayoutView="0" workbookViewId="0" topLeftCell="A43">
      <selection activeCell="B9" sqref="B9"/>
    </sheetView>
  </sheetViews>
  <sheetFormatPr defaultColWidth="8.8515625" defaultRowHeight="15"/>
  <cols>
    <col min="1" max="1" width="9.57421875" style="91" bestFit="1" customWidth="1"/>
    <col min="2" max="2" width="8.8515625" style="93" customWidth="1"/>
    <col min="3" max="3" width="10.57421875" style="91" bestFit="1" customWidth="1"/>
    <col min="4" max="4" width="17.140625" style="91" bestFit="1" customWidth="1"/>
    <col min="5" max="5" width="66.140625" style="92" bestFit="1" customWidth="1"/>
    <col min="6" max="6" width="17.140625" style="92" bestFit="1" customWidth="1"/>
    <col min="7" max="7" width="16.421875" style="91" bestFit="1" customWidth="1"/>
    <col min="8" max="8" width="14.57421875" style="91" bestFit="1" customWidth="1"/>
    <col min="9" max="9" width="12.140625" style="91" bestFit="1" customWidth="1"/>
    <col min="10" max="10" width="14.140625" style="91" bestFit="1" customWidth="1"/>
    <col min="11" max="11" width="22.140625" style="91" bestFit="1" customWidth="1"/>
    <col min="12" max="12" width="31.57421875" style="91" bestFit="1" customWidth="1"/>
    <col min="13" max="16384" width="8.8515625" style="91" customWidth="1"/>
  </cols>
  <sheetData>
    <row r="1" spans="1:15" s="96" customFormat="1" ht="13.5">
      <c r="A1" s="96" t="s">
        <v>411</v>
      </c>
      <c r="B1" s="96" t="s">
        <v>410</v>
      </c>
      <c r="C1" s="96" t="s">
        <v>409</v>
      </c>
      <c r="D1" s="96" t="s">
        <v>408</v>
      </c>
      <c r="E1" s="97" t="s">
        <v>407</v>
      </c>
      <c r="F1" s="97" t="s">
        <v>406</v>
      </c>
      <c r="G1" s="96" t="s">
        <v>405</v>
      </c>
      <c r="H1" s="96" t="s">
        <v>404</v>
      </c>
      <c r="I1" s="96" t="s">
        <v>403</v>
      </c>
      <c r="J1" s="96" t="s">
        <v>402</v>
      </c>
      <c r="K1" s="96" t="s">
        <v>401</v>
      </c>
      <c r="L1" s="96" t="s">
        <v>400</v>
      </c>
      <c r="M1" s="96" t="s">
        <v>412</v>
      </c>
      <c r="N1" s="96" t="s">
        <v>435</v>
      </c>
      <c r="O1" s="96" t="s">
        <v>436</v>
      </c>
    </row>
    <row r="2" spans="1:6" ht="13.5">
      <c r="A2" s="91">
        <v>1</v>
      </c>
      <c r="E2" s="94" t="s">
        <v>399</v>
      </c>
      <c r="F2" s="92" t="s">
        <v>398</v>
      </c>
    </row>
    <row r="3" spans="1:15" ht="11.25">
      <c r="A3" s="91">
        <v>2</v>
      </c>
      <c r="B3" s="95" t="s">
        <v>397</v>
      </c>
      <c r="C3" s="91" t="s">
        <v>396</v>
      </c>
      <c r="D3" s="91" t="s">
        <v>395</v>
      </c>
      <c r="E3" s="92" t="s">
        <v>394</v>
      </c>
      <c r="F3" s="91" t="s">
        <v>393</v>
      </c>
      <c r="G3" s="91" t="s">
        <v>392</v>
      </c>
      <c r="H3" s="91" t="s">
        <v>391</v>
      </c>
      <c r="I3" s="91" t="s">
        <v>390</v>
      </c>
      <c r="J3" s="91" t="s">
        <v>389</v>
      </c>
      <c r="K3" s="91" t="s">
        <v>388</v>
      </c>
      <c r="L3" s="91" t="s">
        <v>387</v>
      </c>
      <c r="M3" s="91">
        <v>1</v>
      </c>
      <c r="N3" s="91">
        <v>0.46</v>
      </c>
      <c r="O3" s="91" t="s">
        <v>437</v>
      </c>
    </row>
    <row r="4" spans="1:15" ht="11.25">
      <c r="A4" s="91">
        <v>3</v>
      </c>
      <c r="B4" s="95" t="s">
        <v>194</v>
      </c>
      <c r="C4" s="91" t="s">
        <v>386</v>
      </c>
      <c r="D4" s="91" t="s">
        <v>385</v>
      </c>
      <c r="E4" s="92" t="s">
        <v>384</v>
      </c>
      <c r="F4" s="91" t="s">
        <v>383</v>
      </c>
      <c r="G4" s="91" t="s">
        <v>382</v>
      </c>
      <c r="H4" s="91" t="s">
        <v>381</v>
      </c>
      <c r="I4" s="91" t="s">
        <v>380</v>
      </c>
      <c r="J4" s="91" t="s">
        <v>379</v>
      </c>
      <c r="K4" s="91" t="s">
        <v>378</v>
      </c>
      <c r="L4" s="91" t="s">
        <v>377</v>
      </c>
      <c r="M4" s="91">
        <v>2</v>
      </c>
      <c r="N4" s="91">
        <v>0.46</v>
      </c>
      <c r="O4" s="91" t="s">
        <v>437</v>
      </c>
    </row>
    <row r="5" spans="1:15" ht="11.25">
      <c r="A5" s="91">
        <v>4</v>
      </c>
      <c r="B5" s="95" t="s">
        <v>376</v>
      </c>
      <c r="C5" s="91" t="s">
        <v>375</v>
      </c>
      <c r="D5" s="91" t="s">
        <v>374</v>
      </c>
      <c r="E5" s="92" t="s">
        <v>373</v>
      </c>
      <c r="F5" s="91" t="s">
        <v>372</v>
      </c>
      <c r="G5" s="91" t="s">
        <v>371</v>
      </c>
      <c r="H5" s="91" t="s">
        <v>370</v>
      </c>
      <c r="I5" s="91" t="s">
        <v>369</v>
      </c>
      <c r="J5" s="91" t="s">
        <v>368</v>
      </c>
      <c r="K5" s="91" t="s">
        <v>367</v>
      </c>
      <c r="L5" s="91" t="s">
        <v>366</v>
      </c>
      <c r="M5" s="91">
        <v>3</v>
      </c>
      <c r="N5" s="91">
        <v>0.56</v>
      </c>
      <c r="O5" s="91" t="s">
        <v>437</v>
      </c>
    </row>
    <row r="6" spans="1:15" ht="11.25">
      <c r="A6" s="91">
        <v>5</v>
      </c>
      <c r="B6" s="95" t="s">
        <v>365</v>
      </c>
      <c r="C6" s="91" t="s">
        <v>185</v>
      </c>
      <c r="D6" s="91" t="s">
        <v>364</v>
      </c>
      <c r="E6" s="92" t="s">
        <v>363</v>
      </c>
      <c r="F6" s="91" t="s">
        <v>362</v>
      </c>
      <c r="G6" s="91" t="s">
        <v>361</v>
      </c>
      <c r="H6" s="91" t="s">
        <v>360</v>
      </c>
      <c r="I6" s="91" t="s">
        <v>359</v>
      </c>
      <c r="J6" s="91" t="s">
        <v>358</v>
      </c>
      <c r="K6" s="91" t="s">
        <v>357</v>
      </c>
      <c r="L6" s="91" t="s">
        <v>356</v>
      </c>
      <c r="M6" s="91">
        <v>4</v>
      </c>
      <c r="N6" s="91">
        <v>0.75</v>
      </c>
      <c r="O6" s="91" t="s">
        <v>437</v>
      </c>
    </row>
    <row r="7" spans="1:15" ht="11.25">
      <c r="A7" s="91">
        <v>6</v>
      </c>
      <c r="B7" s="95" t="s">
        <v>193</v>
      </c>
      <c r="C7" s="91" t="s">
        <v>184</v>
      </c>
      <c r="D7" s="91" t="s">
        <v>355</v>
      </c>
      <c r="E7" s="92" t="s">
        <v>354</v>
      </c>
      <c r="F7" s="91" t="s">
        <v>353</v>
      </c>
      <c r="G7" s="91" t="s">
        <v>352</v>
      </c>
      <c r="H7" s="91" t="s">
        <v>351</v>
      </c>
      <c r="I7" s="91" t="s">
        <v>350</v>
      </c>
      <c r="K7" s="91" t="s">
        <v>349</v>
      </c>
      <c r="L7" s="91" t="s">
        <v>348</v>
      </c>
      <c r="M7" s="91">
        <v>5</v>
      </c>
      <c r="N7" s="91">
        <v>0.87</v>
      </c>
      <c r="O7" s="91">
        <v>3</v>
      </c>
    </row>
    <row r="8" spans="1:15" ht="11.25">
      <c r="A8" s="91">
        <v>7</v>
      </c>
      <c r="B8" s="95" t="s">
        <v>192</v>
      </c>
      <c r="C8" s="91" t="s">
        <v>347</v>
      </c>
      <c r="D8" s="91" t="s">
        <v>346</v>
      </c>
      <c r="E8" s="92" t="s">
        <v>345</v>
      </c>
      <c r="F8" s="91" t="s">
        <v>344</v>
      </c>
      <c r="G8" s="91" t="s">
        <v>343</v>
      </c>
      <c r="H8" s="91" t="s">
        <v>342</v>
      </c>
      <c r="I8" s="91" t="s">
        <v>341</v>
      </c>
      <c r="K8" s="91" t="s">
        <v>340</v>
      </c>
      <c r="L8" s="91" t="s">
        <v>339</v>
      </c>
      <c r="M8" s="91">
        <v>6</v>
      </c>
      <c r="N8" s="91">
        <v>0.87</v>
      </c>
      <c r="O8" s="91">
        <v>2.8</v>
      </c>
    </row>
    <row r="9" spans="1:15" ht="11.25">
      <c r="A9" s="91">
        <v>8</v>
      </c>
      <c r="B9" s="95" t="s">
        <v>191</v>
      </c>
      <c r="D9" s="91" t="s">
        <v>338</v>
      </c>
      <c r="E9" s="92" t="s">
        <v>337</v>
      </c>
      <c r="F9" s="91" t="s">
        <v>336</v>
      </c>
      <c r="I9" s="91" t="s">
        <v>335</v>
      </c>
      <c r="K9" s="91" t="s">
        <v>334</v>
      </c>
      <c r="M9" s="91">
        <v>7</v>
      </c>
      <c r="N9" s="91">
        <v>0.87</v>
      </c>
      <c r="O9" s="91">
        <v>2.7</v>
      </c>
    </row>
    <row r="10" spans="1:15" ht="11.25">
      <c r="A10" s="91">
        <v>9</v>
      </c>
      <c r="B10" s="95" t="s">
        <v>190</v>
      </c>
      <c r="D10" s="91" t="s">
        <v>333</v>
      </c>
      <c r="E10" s="92" t="s">
        <v>332</v>
      </c>
      <c r="M10" s="91">
        <v>8</v>
      </c>
      <c r="N10" s="91" t="s">
        <v>437</v>
      </c>
      <c r="O10" s="91">
        <v>3.2</v>
      </c>
    </row>
    <row r="11" spans="1:5" ht="11.25">
      <c r="A11" s="91">
        <v>10</v>
      </c>
      <c r="B11" s="95" t="s">
        <v>189</v>
      </c>
      <c r="D11" s="91" t="s">
        <v>331</v>
      </c>
      <c r="E11" s="92" t="s">
        <v>330</v>
      </c>
    </row>
    <row r="12" spans="1:5" ht="11.25">
      <c r="A12" s="91">
        <v>11</v>
      </c>
      <c r="B12" s="95" t="s">
        <v>188</v>
      </c>
      <c r="D12" s="91" t="s">
        <v>329</v>
      </c>
      <c r="E12" s="92" t="s">
        <v>328</v>
      </c>
    </row>
    <row r="13" spans="1:5" ht="11.25">
      <c r="A13" s="91">
        <v>12</v>
      </c>
      <c r="B13" s="95" t="s">
        <v>187</v>
      </c>
      <c r="D13" s="91" t="s">
        <v>327</v>
      </c>
      <c r="E13" s="92" t="s">
        <v>326</v>
      </c>
    </row>
    <row r="14" spans="1:5" ht="11.25">
      <c r="A14" s="91">
        <v>13</v>
      </c>
      <c r="B14" s="95" t="s">
        <v>186</v>
      </c>
      <c r="D14" s="91" t="s">
        <v>325</v>
      </c>
      <c r="E14" s="92" t="s">
        <v>324</v>
      </c>
    </row>
    <row r="15" spans="1:5" ht="11.25">
      <c r="A15" s="91">
        <v>14</v>
      </c>
      <c r="B15" s="95" t="s">
        <v>185</v>
      </c>
      <c r="D15" s="91" t="s">
        <v>323</v>
      </c>
      <c r="E15" s="92" t="s">
        <v>322</v>
      </c>
    </row>
    <row r="16" spans="1:5" ht="11.25">
      <c r="A16" s="91">
        <v>15</v>
      </c>
      <c r="B16" s="95" t="s">
        <v>184</v>
      </c>
      <c r="E16" s="92" t="s">
        <v>321</v>
      </c>
    </row>
    <row r="17" spans="1:5" ht="11.25">
      <c r="A17" s="91">
        <v>16</v>
      </c>
      <c r="B17" s="95" t="s">
        <v>183</v>
      </c>
      <c r="E17" s="92" t="s">
        <v>320</v>
      </c>
    </row>
    <row r="18" spans="1:5" ht="11.25">
      <c r="A18" s="91">
        <v>17</v>
      </c>
      <c r="B18" s="95" t="s">
        <v>182</v>
      </c>
      <c r="E18" s="92" t="s">
        <v>319</v>
      </c>
    </row>
    <row r="19" spans="1:5" ht="11.25">
      <c r="A19" s="91">
        <v>18</v>
      </c>
      <c r="B19" s="95" t="s">
        <v>181</v>
      </c>
      <c r="E19" s="92" t="s">
        <v>318</v>
      </c>
    </row>
    <row r="20" spans="1:5" ht="11.25">
      <c r="A20" s="91">
        <v>19</v>
      </c>
      <c r="B20" s="95" t="s">
        <v>180</v>
      </c>
      <c r="E20" s="92" t="s">
        <v>317</v>
      </c>
    </row>
    <row r="21" spans="1:5" ht="11.25">
      <c r="A21" s="91">
        <v>20</v>
      </c>
      <c r="B21" s="95" t="s">
        <v>179</v>
      </c>
      <c r="E21" s="92" t="s">
        <v>316</v>
      </c>
    </row>
    <row r="22" spans="1:5" ht="11.25">
      <c r="A22" s="91">
        <v>21</v>
      </c>
      <c r="B22" s="95" t="s">
        <v>178</v>
      </c>
      <c r="E22" s="92" t="s">
        <v>315</v>
      </c>
    </row>
    <row r="23" spans="1:5" ht="11.25">
      <c r="A23" s="91">
        <v>22</v>
      </c>
      <c r="B23" s="95" t="s">
        <v>177</v>
      </c>
      <c r="E23" s="92" t="s">
        <v>314</v>
      </c>
    </row>
    <row r="24" spans="1:5" ht="11.25">
      <c r="A24" s="91">
        <v>23</v>
      </c>
      <c r="B24" s="95" t="s">
        <v>176</v>
      </c>
      <c r="E24" s="92" t="s">
        <v>313</v>
      </c>
    </row>
    <row r="25" spans="1:5" ht="11.25">
      <c r="A25" s="91">
        <v>24</v>
      </c>
      <c r="B25" s="95" t="s">
        <v>175</v>
      </c>
      <c r="E25" s="92" t="s">
        <v>312</v>
      </c>
    </row>
    <row r="26" spans="1:5" ht="11.25">
      <c r="A26" s="91">
        <v>25</v>
      </c>
      <c r="B26" s="95" t="s">
        <v>174</v>
      </c>
      <c r="E26" s="92" t="s">
        <v>311</v>
      </c>
    </row>
    <row r="27" spans="1:5" ht="11.25">
      <c r="A27" s="91">
        <v>26</v>
      </c>
      <c r="B27" s="95" t="s">
        <v>173</v>
      </c>
      <c r="E27" s="92" t="s">
        <v>310</v>
      </c>
    </row>
    <row r="28" spans="1:5" ht="11.25">
      <c r="A28" s="91">
        <v>27</v>
      </c>
      <c r="B28" s="95" t="s">
        <v>16</v>
      </c>
      <c r="E28" s="92" t="s">
        <v>309</v>
      </c>
    </row>
    <row r="29" spans="1:5" ht="11.25">
      <c r="A29" s="91">
        <v>28</v>
      </c>
      <c r="B29" s="95" t="s">
        <v>17</v>
      </c>
      <c r="E29" s="92" t="s">
        <v>308</v>
      </c>
    </row>
    <row r="30" spans="1:5" ht="11.25">
      <c r="A30" s="91">
        <v>29</v>
      </c>
      <c r="B30" s="95" t="s">
        <v>172</v>
      </c>
      <c r="E30" s="92" t="s">
        <v>307</v>
      </c>
    </row>
    <row r="31" spans="1:5" ht="11.25">
      <c r="A31" s="91">
        <v>30</v>
      </c>
      <c r="B31" s="95" t="s">
        <v>18</v>
      </c>
      <c r="E31" s="92" t="s">
        <v>306</v>
      </c>
    </row>
    <row r="32" spans="1:5" ht="11.25">
      <c r="A32" s="91">
        <v>31</v>
      </c>
      <c r="B32" s="95" t="s">
        <v>19</v>
      </c>
      <c r="E32" s="92" t="s">
        <v>305</v>
      </c>
    </row>
    <row r="33" spans="1:5" ht="11.25">
      <c r="A33" s="91">
        <v>32</v>
      </c>
      <c r="B33" s="95" t="s">
        <v>20</v>
      </c>
      <c r="E33" s="92" t="s">
        <v>304</v>
      </c>
    </row>
    <row r="34" spans="1:5" ht="11.25">
      <c r="A34" s="91">
        <v>33</v>
      </c>
      <c r="B34" s="95" t="s">
        <v>21</v>
      </c>
      <c r="E34" s="92" t="s">
        <v>303</v>
      </c>
    </row>
    <row r="35" spans="1:5" ht="11.25">
      <c r="A35" s="91">
        <v>34</v>
      </c>
      <c r="B35" s="95" t="s">
        <v>22</v>
      </c>
      <c r="E35" s="92" t="s">
        <v>302</v>
      </c>
    </row>
    <row r="36" spans="1:5" ht="11.25">
      <c r="A36" s="91">
        <v>35</v>
      </c>
      <c r="B36" s="95" t="s">
        <v>23</v>
      </c>
      <c r="E36" s="92" t="s">
        <v>301</v>
      </c>
    </row>
    <row r="37" spans="1:5" ht="11.25">
      <c r="A37" s="91">
        <v>36</v>
      </c>
      <c r="B37" s="95" t="s">
        <v>24</v>
      </c>
      <c r="E37" s="92" t="s">
        <v>300</v>
      </c>
    </row>
    <row r="38" spans="1:5" ht="11.25">
      <c r="A38" s="91">
        <v>37</v>
      </c>
      <c r="B38" s="95" t="s">
        <v>171</v>
      </c>
      <c r="E38" s="92" t="s">
        <v>299</v>
      </c>
    </row>
    <row r="39" spans="1:5" ht="11.25">
      <c r="A39" s="91">
        <v>38</v>
      </c>
      <c r="B39" s="95" t="s">
        <v>25</v>
      </c>
      <c r="E39" s="92" t="s">
        <v>298</v>
      </c>
    </row>
    <row r="40" spans="1:5" ht="11.25">
      <c r="A40" s="91">
        <v>39</v>
      </c>
      <c r="B40" s="95" t="s">
        <v>26</v>
      </c>
      <c r="E40" s="92" t="s">
        <v>297</v>
      </c>
    </row>
    <row r="41" spans="1:5" ht="11.25">
      <c r="A41" s="91">
        <v>40</v>
      </c>
      <c r="B41" s="95" t="s">
        <v>27</v>
      </c>
      <c r="E41" s="92" t="s">
        <v>296</v>
      </c>
    </row>
    <row r="42" spans="1:5" ht="11.25">
      <c r="A42" s="91">
        <v>41</v>
      </c>
      <c r="B42" s="95" t="s">
        <v>28</v>
      </c>
      <c r="E42" s="92" t="s">
        <v>295</v>
      </c>
    </row>
    <row r="43" spans="1:5" ht="11.25">
      <c r="A43" s="91">
        <v>42</v>
      </c>
      <c r="B43" s="95" t="s">
        <v>170</v>
      </c>
      <c r="E43" s="92" t="s">
        <v>294</v>
      </c>
    </row>
    <row r="44" spans="1:5" ht="11.25">
      <c r="A44" s="91">
        <v>43</v>
      </c>
      <c r="B44" s="95" t="s">
        <v>169</v>
      </c>
      <c r="E44" s="92" t="s">
        <v>293</v>
      </c>
    </row>
    <row r="45" spans="1:5" ht="11.25">
      <c r="A45" s="91">
        <v>44</v>
      </c>
      <c r="B45" s="95" t="s">
        <v>168</v>
      </c>
      <c r="E45" s="92" t="s">
        <v>292</v>
      </c>
    </row>
    <row r="46" spans="1:5" ht="11.25">
      <c r="A46" s="91">
        <v>45</v>
      </c>
      <c r="B46" s="95" t="s">
        <v>167</v>
      </c>
      <c r="E46" s="92" t="s">
        <v>291</v>
      </c>
    </row>
    <row r="47" spans="1:5" ht="11.25">
      <c r="A47" s="91">
        <v>46</v>
      </c>
      <c r="B47" s="95" t="s">
        <v>166</v>
      </c>
      <c r="E47" s="92" t="s">
        <v>290</v>
      </c>
    </row>
    <row r="48" spans="1:5" ht="11.25">
      <c r="A48" s="91">
        <v>47</v>
      </c>
      <c r="B48" s="95" t="s">
        <v>165</v>
      </c>
      <c r="E48" s="92" t="s">
        <v>289</v>
      </c>
    </row>
    <row r="49" spans="1:5" ht="11.25">
      <c r="A49" s="91">
        <v>48</v>
      </c>
      <c r="B49" s="95" t="s">
        <v>164</v>
      </c>
      <c r="E49" s="92" t="s">
        <v>288</v>
      </c>
    </row>
    <row r="50" spans="1:5" ht="13.5">
      <c r="A50" s="91">
        <v>49</v>
      </c>
      <c r="E50" s="92" t="s">
        <v>287</v>
      </c>
    </row>
    <row r="51" spans="1:5" ht="13.5">
      <c r="A51" s="91">
        <v>50</v>
      </c>
      <c r="E51" s="92" t="s">
        <v>286</v>
      </c>
    </row>
    <row r="52" spans="1:5" ht="13.5">
      <c r="A52" s="91">
        <v>51</v>
      </c>
      <c r="E52" s="92" t="s">
        <v>285</v>
      </c>
    </row>
    <row r="53" spans="1:5" ht="13.5">
      <c r="A53" s="91">
        <v>52</v>
      </c>
      <c r="E53" s="92" t="s">
        <v>284</v>
      </c>
    </row>
    <row r="54" spans="1:5" ht="13.5">
      <c r="A54" s="91">
        <v>53</v>
      </c>
      <c r="E54" s="92" t="s">
        <v>283</v>
      </c>
    </row>
    <row r="55" spans="1:5" ht="13.5">
      <c r="A55" s="91">
        <v>54</v>
      </c>
      <c r="E55" s="92" t="s">
        <v>282</v>
      </c>
    </row>
    <row r="56" spans="1:5" ht="13.5">
      <c r="A56" s="91">
        <v>55</v>
      </c>
      <c r="E56" s="92" t="s">
        <v>281</v>
      </c>
    </row>
    <row r="57" spans="1:5" ht="13.5">
      <c r="A57" s="91">
        <v>56</v>
      </c>
      <c r="E57" s="92" t="s">
        <v>280</v>
      </c>
    </row>
    <row r="58" spans="1:5" ht="13.5">
      <c r="A58" s="91">
        <v>57</v>
      </c>
      <c r="E58" s="92" t="s">
        <v>279</v>
      </c>
    </row>
    <row r="59" spans="1:5" ht="13.5">
      <c r="A59" s="91">
        <v>58</v>
      </c>
      <c r="E59" s="92" t="s">
        <v>278</v>
      </c>
    </row>
    <row r="60" spans="1:5" ht="13.5">
      <c r="A60" s="91">
        <v>59</v>
      </c>
      <c r="E60" s="92" t="s">
        <v>277</v>
      </c>
    </row>
    <row r="61" spans="1:5" ht="13.5">
      <c r="A61" s="91">
        <v>60</v>
      </c>
      <c r="E61" s="92" t="s">
        <v>276</v>
      </c>
    </row>
    <row r="62" spans="1:5" ht="13.5">
      <c r="A62" s="91">
        <v>61</v>
      </c>
      <c r="E62" s="92" t="s">
        <v>275</v>
      </c>
    </row>
    <row r="63" spans="1:5" ht="13.5">
      <c r="A63" s="91">
        <v>62</v>
      </c>
      <c r="E63" s="92" t="s">
        <v>274</v>
      </c>
    </row>
    <row r="64" spans="1:5" ht="13.5">
      <c r="A64" s="91">
        <v>63</v>
      </c>
      <c r="E64" s="92" t="s">
        <v>273</v>
      </c>
    </row>
    <row r="65" spans="1:5" ht="13.5">
      <c r="A65" s="91">
        <v>64</v>
      </c>
      <c r="E65" s="92" t="s">
        <v>272</v>
      </c>
    </row>
    <row r="66" spans="1:5" ht="13.5">
      <c r="A66" s="91">
        <v>65</v>
      </c>
      <c r="E66" s="92" t="s">
        <v>271</v>
      </c>
    </row>
    <row r="67" spans="1:5" ht="13.5">
      <c r="A67" s="91">
        <v>66</v>
      </c>
      <c r="E67" s="92" t="s">
        <v>270</v>
      </c>
    </row>
    <row r="68" spans="1:5" ht="13.5">
      <c r="A68" s="91">
        <v>67</v>
      </c>
      <c r="E68" s="92" t="s">
        <v>269</v>
      </c>
    </row>
    <row r="69" spans="1:5" ht="13.5">
      <c r="A69" s="91">
        <v>68</v>
      </c>
      <c r="E69" s="92" t="s">
        <v>268</v>
      </c>
    </row>
    <row r="70" spans="1:5" ht="13.5">
      <c r="A70" s="91">
        <v>69</v>
      </c>
      <c r="E70" s="92" t="s">
        <v>267</v>
      </c>
    </row>
    <row r="71" spans="1:5" ht="13.5">
      <c r="A71" s="91">
        <v>70</v>
      </c>
      <c r="E71" s="92" t="s">
        <v>266</v>
      </c>
    </row>
    <row r="72" spans="1:5" ht="13.5">
      <c r="A72" s="91">
        <v>71</v>
      </c>
      <c r="E72" s="92" t="s">
        <v>265</v>
      </c>
    </row>
    <row r="73" spans="1:5" ht="13.5">
      <c r="A73" s="91">
        <v>72</v>
      </c>
      <c r="E73" s="92" t="s">
        <v>264</v>
      </c>
    </row>
    <row r="74" spans="1:5" ht="13.5">
      <c r="A74" s="91">
        <v>73</v>
      </c>
      <c r="E74" s="92" t="s">
        <v>263</v>
      </c>
    </row>
    <row r="75" spans="1:5" ht="13.5">
      <c r="A75" s="91">
        <v>74</v>
      </c>
      <c r="E75" s="92" t="s">
        <v>262</v>
      </c>
    </row>
    <row r="76" spans="1:5" ht="13.5">
      <c r="A76" s="91">
        <v>75</v>
      </c>
      <c r="E76" s="94" t="s">
        <v>261</v>
      </c>
    </row>
    <row r="77" spans="1:5" ht="13.5">
      <c r="A77" s="91">
        <v>76</v>
      </c>
      <c r="E77" s="94" t="s">
        <v>260</v>
      </c>
    </row>
    <row r="78" spans="1:5" ht="13.5">
      <c r="A78" s="91">
        <v>77</v>
      </c>
      <c r="E78" s="94" t="s">
        <v>259</v>
      </c>
    </row>
    <row r="79" spans="1:5" ht="13.5">
      <c r="A79" s="91">
        <v>78</v>
      </c>
      <c r="E79" s="94" t="s">
        <v>258</v>
      </c>
    </row>
    <row r="80" spans="1:5" ht="13.5">
      <c r="A80" s="91">
        <v>79</v>
      </c>
      <c r="E80" s="94" t="s">
        <v>257</v>
      </c>
    </row>
    <row r="81" spans="1:5" ht="13.5">
      <c r="A81" s="91">
        <v>80</v>
      </c>
      <c r="E81" s="94" t="s">
        <v>256</v>
      </c>
    </row>
    <row r="82" spans="1:5" ht="13.5">
      <c r="A82" s="91">
        <v>81</v>
      </c>
      <c r="E82" s="94" t="s">
        <v>255</v>
      </c>
    </row>
    <row r="83" spans="1:5" ht="13.5">
      <c r="A83" s="91">
        <v>82</v>
      </c>
      <c r="E83" s="94" t="s">
        <v>254</v>
      </c>
    </row>
    <row r="84" spans="1:5" ht="13.5">
      <c r="A84" s="91">
        <v>83</v>
      </c>
      <c r="E84" s="94" t="s">
        <v>253</v>
      </c>
    </row>
    <row r="85" spans="1:5" ht="13.5">
      <c r="A85" s="91">
        <v>84</v>
      </c>
      <c r="E85" s="94" t="s">
        <v>252</v>
      </c>
    </row>
    <row r="86" spans="1:5" ht="13.5">
      <c r="A86" s="91">
        <v>85</v>
      </c>
      <c r="E86" s="94" t="s">
        <v>251</v>
      </c>
    </row>
    <row r="87" spans="1:5" ht="13.5">
      <c r="A87" s="91">
        <v>86</v>
      </c>
      <c r="E87" s="94" t="s">
        <v>250</v>
      </c>
    </row>
    <row r="88" spans="1:5" ht="13.5">
      <c r="A88" s="91">
        <v>87</v>
      </c>
      <c r="E88" s="94" t="s">
        <v>249</v>
      </c>
    </row>
    <row r="89" spans="1:5" ht="13.5">
      <c r="A89" s="91">
        <v>88</v>
      </c>
      <c r="E89" s="94" t="s">
        <v>248</v>
      </c>
    </row>
    <row r="90" spans="1:5" ht="13.5">
      <c r="A90" s="91">
        <v>89</v>
      </c>
      <c r="E90" s="94" t="s">
        <v>247</v>
      </c>
    </row>
    <row r="91" spans="1:5" ht="13.5">
      <c r="A91" s="91">
        <v>90</v>
      </c>
      <c r="E91" s="94" t="s">
        <v>246</v>
      </c>
    </row>
    <row r="92" spans="1:5" ht="13.5">
      <c r="A92" s="91">
        <v>91</v>
      </c>
      <c r="E92" s="94" t="s">
        <v>245</v>
      </c>
    </row>
    <row r="93" spans="1:5" ht="13.5">
      <c r="A93" s="91">
        <v>92</v>
      </c>
      <c r="E93" s="94" t="s">
        <v>244</v>
      </c>
    </row>
    <row r="94" spans="1:5" ht="13.5">
      <c r="A94" s="91">
        <v>93</v>
      </c>
      <c r="E94" s="94" t="s">
        <v>243</v>
      </c>
    </row>
    <row r="95" spans="1:5" ht="13.5">
      <c r="A95" s="91">
        <v>94</v>
      </c>
      <c r="E95" s="94" t="s">
        <v>242</v>
      </c>
    </row>
    <row r="96" spans="1:5" ht="13.5">
      <c r="A96" s="91">
        <v>95</v>
      </c>
      <c r="E96" s="94" t="s">
        <v>241</v>
      </c>
    </row>
    <row r="97" spans="1:5" ht="13.5">
      <c r="A97" s="91">
        <v>96</v>
      </c>
      <c r="E97" s="94" t="s">
        <v>240</v>
      </c>
    </row>
    <row r="98" spans="1:5" ht="13.5">
      <c r="A98" s="91">
        <v>97</v>
      </c>
      <c r="E98" s="94" t="s">
        <v>239</v>
      </c>
    </row>
    <row r="99" spans="1:5" ht="13.5">
      <c r="A99" s="91">
        <v>98</v>
      </c>
      <c r="E99" s="94" t="s">
        <v>238</v>
      </c>
    </row>
    <row r="100" spans="1:5" ht="13.5">
      <c r="A100" s="91">
        <v>99</v>
      </c>
      <c r="E100" s="94" t="s">
        <v>237</v>
      </c>
    </row>
    <row r="101" spans="1:5" ht="13.5">
      <c r="A101" s="91">
        <v>100</v>
      </c>
      <c r="E101" s="94" t="s">
        <v>236</v>
      </c>
    </row>
    <row r="102" spans="1:5" ht="13.5">
      <c r="A102" s="91">
        <v>101</v>
      </c>
      <c r="E102" s="94" t="s">
        <v>235</v>
      </c>
    </row>
    <row r="103" spans="1:5" ht="13.5">
      <c r="A103" s="91">
        <v>102</v>
      </c>
      <c r="E103" s="94" t="s">
        <v>234</v>
      </c>
    </row>
    <row r="104" spans="1:5" ht="13.5">
      <c r="A104" s="91">
        <v>103</v>
      </c>
      <c r="E104" s="94" t="s">
        <v>233</v>
      </c>
    </row>
    <row r="105" spans="1:5" ht="13.5">
      <c r="A105" s="91">
        <v>104</v>
      </c>
      <c r="E105" s="94" t="s">
        <v>232</v>
      </c>
    </row>
    <row r="106" spans="1:5" ht="13.5">
      <c r="A106" s="91">
        <v>105</v>
      </c>
      <c r="E106" s="94" t="s">
        <v>231</v>
      </c>
    </row>
    <row r="107" spans="1:5" ht="13.5">
      <c r="A107" s="91">
        <v>106</v>
      </c>
      <c r="E107" s="94" t="s">
        <v>230</v>
      </c>
    </row>
    <row r="108" spans="1:5" ht="13.5">
      <c r="A108" s="91">
        <v>107</v>
      </c>
      <c r="E108" s="94" t="s">
        <v>229</v>
      </c>
    </row>
    <row r="109" spans="1:5" ht="13.5">
      <c r="A109" s="91">
        <v>108</v>
      </c>
      <c r="E109" s="94" t="s">
        <v>228</v>
      </c>
    </row>
    <row r="110" spans="1:5" ht="13.5">
      <c r="A110" s="91">
        <v>109</v>
      </c>
      <c r="E110" s="94" t="s">
        <v>227</v>
      </c>
    </row>
    <row r="111" spans="1:5" ht="13.5">
      <c r="A111" s="91">
        <v>110</v>
      </c>
      <c r="E111" s="94" t="s">
        <v>226</v>
      </c>
    </row>
    <row r="112" spans="1:5" ht="13.5">
      <c r="A112" s="91">
        <v>111</v>
      </c>
      <c r="E112" s="94" t="s">
        <v>225</v>
      </c>
    </row>
    <row r="113" spans="1:5" ht="13.5">
      <c r="A113" s="91">
        <v>112</v>
      </c>
      <c r="E113" s="94" t="s">
        <v>224</v>
      </c>
    </row>
    <row r="114" spans="1:5" ht="13.5">
      <c r="A114" s="91">
        <v>113</v>
      </c>
      <c r="E114" s="94" t="s">
        <v>223</v>
      </c>
    </row>
    <row r="115" spans="1:5" ht="13.5">
      <c r="A115" s="91">
        <v>114</v>
      </c>
      <c r="E115" s="94" t="s">
        <v>222</v>
      </c>
    </row>
    <row r="116" spans="1:5" ht="13.5">
      <c r="A116" s="91">
        <v>115</v>
      </c>
      <c r="E116" s="94" t="s">
        <v>221</v>
      </c>
    </row>
    <row r="117" spans="1:5" ht="13.5">
      <c r="A117" s="91">
        <v>116</v>
      </c>
      <c r="E117" s="94" t="s">
        <v>220</v>
      </c>
    </row>
    <row r="118" spans="1:5" ht="13.5">
      <c r="A118" s="91">
        <v>117</v>
      </c>
      <c r="E118" s="94" t="s">
        <v>219</v>
      </c>
    </row>
    <row r="119" spans="1:5" ht="13.5">
      <c r="A119" s="91">
        <v>118</v>
      </c>
      <c r="E119" s="94" t="s">
        <v>218</v>
      </c>
    </row>
    <row r="120" spans="1:5" ht="13.5">
      <c r="A120" s="91">
        <v>119</v>
      </c>
      <c r="E120" s="94" t="s">
        <v>217</v>
      </c>
    </row>
    <row r="121" spans="1:5" ht="13.5">
      <c r="A121" s="91">
        <v>120</v>
      </c>
      <c r="E121" s="94" t="s">
        <v>216</v>
      </c>
    </row>
    <row r="122" spans="1:5" ht="13.5">
      <c r="A122" s="91">
        <v>121</v>
      </c>
      <c r="E122" s="94" t="s">
        <v>215</v>
      </c>
    </row>
    <row r="123" spans="1:5" ht="13.5">
      <c r="A123" s="91">
        <v>122</v>
      </c>
      <c r="E123" s="94" t="s">
        <v>214</v>
      </c>
    </row>
    <row r="124" spans="1:5" ht="13.5">
      <c r="A124" s="91">
        <v>123</v>
      </c>
      <c r="E124" s="94" t="s">
        <v>213</v>
      </c>
    </row>
    <row r="125" spans="1:5" ht="13.5">
      <c r="A125" s="91">
        <v>124</v>
      </c>
      <c r="E125" s="94" t="s">
        <v>212</v>
      </c>
    </row>
    <row r="126" spans="1:5" ht="13.5">
      <c r="A126" s="91">
        <v>125</v>
      </c>
      <c r="E126" s="94" t="s">
        <v>211</v>
      </c>
    </row>
    <row r="127" spans="1:5" ht="13.5">
      <c r="A127" s="91">
        <v>126</v>
      </c>
      <c r="E127" s="94" t="s">
        <v>210</v>
      </c>
    </row>
    <row r="128" spans="1:5" ht="13.5">
      <c r="A128" s="91">
        <v>127</v>
      </c>
      <c r="E128" s="94" t="s">
        <v>209</v>
      </c>
    </row>
    <row r="129" spans="1:5" ht="13.5">
      <c r="A129" s="91">
        <v>128</v>
      </c>
      <c r="E129" s="94" t="s">
        <v>208</v>
      </c>
    </row>
    <row r="130" spans="1:5" ht="13.5">
      <c r="A130" s="91">
        <v>129</v>
      </c>
      <c r="E130" s="94" t="s">
        <v>207</v>
      </c>
    </row>
    <row r="131" spans="1:5" ht="13.5">
      <c r="A131" s="91">
        <v>130</v>
      </c>
      <c r="E131" s="94" t="s">
        <v>206</v>
      </c>
    </row>
    <row r="132" spans="1:5" ht="13.5">
      <c r="A132" s="91">
        <v>131</v>
      </c>
      <c r="E132" s="94" t="s">
        <v>205</v>
      </c>
    </row>
    <row r="133" spans="1:5" ht="13.5">
      <c r="A133" s="91">
        <v>132</v>
      </c>
      <c r="E133" s="94" t="s">
        <v>204</v>
      </c>
    </row>
    <row r="134" spans="1:5" ht="13.5">
      <c r="A134" s="91">
        <v>133</v>
      </c>
      <c r="E134" s="94" t="s">
        <v>203</v>
      </c>
    </row>
    <row r="135" spans="1:5" ht="13.5">
      <c r="A135" s="91">
        <v>134</v>
      </c>
      <c r="E135" s="94" t="s">
        <v>202</v>
      </c>
    </row>
    <row r="136" spans="1:5" ht="13.5">
      <c r="A136" s="91">
        <v>135</v>
      </c>
      <c r="E136" s="94"/>
    </row>
    <row r="137" ht="13.5">
      <c r="A137" s="91">
        <v>136</v>
      </c>
    </row>
    <row r="138" ht="13.5">
      <c r="A138" s="91">
        <v>137</v>
      </c>
    </row>
    <row r="139" ht="13.5">
      <c r="A139" s="91">
        <v>138</v>
      </c>
    </row>
    <row r="140" ht="13.5">
      <c r="A140" s="91">
        <v>139</v>
      </c>
    </row>
    <row r="141" ht="13.5">
      <c r="A141" s="91">
        <v>140</v>
      </c>
    </row>
    <row r="142" ht="13.5">
      <c r="A142" s="91">
        <v>141</v>
      </c>
    </row>
    <row r="143" ht="13.5">
      <c r="A143" s="91">
        <v>142</v>
      </c>
    </row>
    <row r="144" ht="13.5">
      <c r="A144" s="91">
        <v>143</v>
      </c>
    </row>
    <row r="145" ht="13.5">
      <c r="A145" s="91">
        <v>144</v>
      </c>
    </row>
    <row r="146" ht="13.5">
      <c r="A146" s="91">
        <v>145</v>
      </c>
    </row>
    <row r="147" ht="13.5">
      <c r="A147" s="91">
        <v>146</v>
      </c>
    </row>
    <row r="148" ht="13.5">
      <c r="A148" s="91">
        <v>147</v>
      </c>
    </row>
    <row r="149" ht="13.5">
      <c r="A149" s="91">
        <v>148</v>
      </c>
    </row>
    <row r="150" ht="13.5">
      <c r="A150" s="91">
        <v>149</v>
      </c>
    </row>
    <row r="151" ht="13.5">
      <c r="A151" s="91">
        <v>150</v>
      </c>
    </row>
    <row r="152" ht="13.5">
      <c r="A152" s="91">
        <v>151</v>
      </c>
    </row>
    <row r="153" ht="13.5">
      <c r="A153" s="91">
        <v>152</v>
      </c>
    </row>
    <row r="154" ht="13.5">
      <c r="A154" s="91">
        <v>153</v>
      </c>
    </row>
    <row r="155" ht="13.5">
      <c r="A155" s="91">
        <v>154</v>
      </c>
    </row>
    <row r="156" ht="13.5">
      <c r="A156" s="91">
        <v>155</v>
      </c>
    </row>
    <row r="157" ht="13.5">
      <c r="A157" s="91">
        <v>156</v>
      </c>
    </row>
    <row r="158" ht="13.5">
      <c r="A158" s="91">
        <v>157</v>
      </c>
    </row>
    <row r="159" ht="13.5">
      <c r="A159" s="91">
        <v>158</v>
      </c>
    </row>
    <row r="160" ht="13.5">
      <c r="A160" s="91">
        <v>159</v>
      </c>
    </row>
    <row r="161" ht="13.5">
      <c r="A161" s="91">
        <v>160</v>
      </c>
    </row>
    <row r="162" ht="13.5">
      <c r="A162" s="91">
        <v>161</v>
      </c>
    </row>
    <row r="163" ht="13.5">
      <c r="A163" s="91">
        <v>162</v>
      </c>
    </row>
    <row r="164" ht="13.5">
      <c r="A164" s="91">
        <v>163</v>
      </c>
    </row>
    <row r="165" ht="13.5">
      <c r="A165" s="91">
        <v>164</v>
      </c>
    </row>
    <row r="166" ht="13.5">
      <c r="A166" s="91">
        <v>165</v>
      </c>
    </row>
    <row r="167" ht="13.5">
      <c r="A167" s="91">
        <v>166</v>
      </c>
    </row>
    <row r="168" ht="13.5">
      <c r="A168" s="91">
        <v>167</v>
      </c>
    </row>
    <row r="169" ht="13.5">
      <c r="A169" s="91">
        <v>168</v>
      </c>
    </row>
    <row r="170" ht="13.5">
      <c r="A170" s="91">
        <v>169</v>
      </c>
    </row>
    <row r="171" ht="13.5">
      <c r="A171" s="91">
        <v>170</v>
      </c>
    </row>
    <row r="172" ht="13.5">
      <c r="A172" s="91">
        <v>171</v>
      </c>
    </row>
    <row r="173" ht="13.5">
      <c r="A173" s="91">
        <v>172</v>
      </c>
    </row>
    <row r="174" ht="13.5">
      <c r="A174" s="91">
        <v>173</v>
      </c>
    </row>
    <row r="175" ht="13.5">
      <c r="A175" s="91">
        <v>174</v>
      </c>
    </row>
    <row r="176" ht="13.5">
      <c r="A176" s="91">
        <v>175</v>
      </c>
    </row>
    <row r="177" ht="13.5">
      <c r="A177" s="91">
        <v>176</v>
      </c>
    </row>
    <row r="178" ht="13.5">
      <c r="A178" s="91">
        <v>177</v>
      </c>
    </row>
    <row r="179" ht="13.5">
      <c r="A179" s="91">
        <v>178</v>
      </c>
    </row>
    <row r="180" ht="13.5">
      <c r="A180" s="91">
        <v>179</v>
      </c>
    </row>
    <row r="181" ht="13.5">
      <c r="A181" s="91">
        <v>180</v>
      </c>
    </row>
    <row r="182" ht="13.5">
      <c r="A182" s="91">
        <v>181</v>
      </c>
    </row>
    <row r="183" ht="13.5">
      <c r="A183" s="91">
        <v>182</v>
      </c>
    </row>
    <row r="184" ht="13.5">
      <c r="A184" s="91">
        <v>183</v>
      </c>
    </row>
    <row r="185" ht="13.5">
      <c r="A185" s="91">
        <v>184</v>
      </c>
    </row>
    <row r="186" ht="13.5">
      <c r="A186" s="91">
        <v>185</v>
      </c>
    </row>
    <row r="187" ht="13.5">
      <c r="A187" s="91">
        <v>186</v>
      </c>
    </row>
    <row r="188" ht="13.5">
      <c r="A188" s="91">
        <v>187</v>
      </c>
    </row>
    <row r="189" ht="13.5">
      <c r="A189" s="91">
        <v>188</v>
      </c>
    </row>
    <row r="190" ht="13.5">
      <c r="A190" s="91">
        <v>189</v>
      </c>
    </row>
    <row r="191" ht="13.5">
      <c r="A191" s="91">
        <v>190</v>
      </c>
    </row>
    <row r="192" ht="13.5">
      <c r="A192" s="91">
        <v>191</v>
      </c>
    </row>
    <row r="193" ht="13.5">
      <c r="A193" s="91">
        <v>192</v>
      </c>
    </row>
    <row r="194" ht="13.5">
      <c r="A194" s="91">
        <v>193</v>
      </c>
    </row>
    <row r="195" ht="13.5">
      <c r="A195" s="91">
        <v>194</v>
      </c>
    </row>
    <row r="196" ht="13.5">
      <c r="A196" s="91">
        <v>195</v>
      </c>
    </row>
    <row r="197" ht="13.5">
      <c r="A197" s="91">
        <v>196</v>
      </c>
    </row>
    <row r="198" ht="13.5">
      <c r="A198" s="91">
        <v>197</v>
      </c>
    </row>
    <row r="199" ht="13.5">
      <c r="A199" s="91">
        <v>198</v>
      </c>
    </row>
    <row r="200" ht="13.5">
      <c r="A200" s="91">
        <v>199</v>
      </c>
    </row>
    <row r="201" ht="13.5">
      <c r="A201" s="91">
        <v>200</v>
      </c>
    </row>
    <row r="202" ht="13.5">
      <c r="A202" s="91">
        <v>201</v>
      </c>
    </row>
    <row r="203" ht="13.5">
      <c r="A203" s="91">
        <v>202</v>
      </c>
    </row>
    <row r="204" ht="13.5">
      <c r="A204" s="91">
        <v>203</v>
      </c>
    </row>
    <row r="205" ht="13.5">
      <c r="A205" s="91">
        <v>204</v>
      </c>
    </row>
    <row r="206" ht="13.5">
      <c r="A206" s="91">
        <v>205</v>
      </c>
    </row>
    <row r="207" ht="13.5">
      <c r="A207" s="91">
        <v>206</v>
      </c>
    </row>
    <row r="208" ht="13.5">
      <c r="A208" s="91">
        <v>207</v>
      </c>
    </row>
    <row r="209" ht="13.5">
      <c r="A209" s="91">
        <v>208</v>
      </c>
    </row>
    <row r="210" ht="13.5">
      <c r="A210" s="91">
        <v>209</v>
      </c>
    </row>
    <row r="211" ht="13.5">
      <c r="A211" s="91">
        <v>210</v>
      </c>
    </row>
    <row r="212" ht="13.5">
      <c r="A212" s="91">
        <v>211</v>
      </c>
    </row>
    <row r="213" ht="13.5">
      <c r="A213" s="91">
        <v>212</v>
      </c>
    </row>
    <row r="214" ht="13.5">
      <c r="A214" s="91">
        <v>213</v>
      </c>
    </row>
    <row r="215" ht="13.5">
      <c r="A215" s="91">
        <v>214</v>
      </c>
    </row>
    <row r="216" ht="13.5">
      <c r="A216" s="91">
        <v>215</v>
      </c>
    </row>
    <row r="217" ht="13.5">
      <c r="A217" s="91">
        <v>216</v>
      </c>
    </row>
    <row r="218" ht="13.5">
      <c r="A218" s="91">
        <v>217</v>
      </c>
    </row>
    <row r="219" ht="13.5">
      <c r="A219" s="91">
        <v>218</v>
      </c>
    </row>
    <row r="220" ht="13.5">
      <c r="A220" s="91">
        <v>219</v>
      </c>
    </row>
    <row r="221" ht="13.5">
      <c r="A221" s="91">
        <v>220</v>
      </c>
    </row>
    <row r="222" ht="13.5">
      <c r="A222" s="91">
        <v>221</v>
      </c>
    </row>
    <row r="223" ht="13.5">
      <c r="A223" s="91">
        <v>222</v>
      </c>
    </row>
    <row r="224" ht="13.5">
      <c r="A224" s="91">
        <v>223</v>
      </c>
    </row>
    <row r="225" ht="13.5">
      <c r="A225" s="91">
        <v>224</v>
      </c>
    </row>
    <row r="226" ht="13.5">
      <c r="A226" s="91">
        <v>225</v>
      </c>
    </row>
    <row r="227" ht="13.5">
      <c r="A227" s="91">
        <v>226</v>
      </c>
    </row>
    <row r="228" ht="13.5">
      <c r="A228" s="91">
        <v>227</v>
      </c>
    </row>
    <row r="229" ht="13.5">
      <c r="A229" s="91">
        <v>228</v>
      </c>
    </row>
    <row r="230" ht="13.5">
      <c r="A230" s="91">
        <v>229</v>
      </c>
    </row>
    <row r="231" ht="13.5">
      <c r="A231" s="91">
        <v>230</v>
      </c>
    </row>
    <row r="232" ht="13.5">
      <c r="A232" s="91">
        <v>231</v>
      </c>
    </row>
    <row r="233" ht="13.5">
      <c r="A233" s="91">
        <v>232</v>
      </c>
    </row>
    <row r="234" ht="13.5">
      <c r="A234" s="91">
        <v>233</v>
      </c>
    </row>
    <row r="235" ht="13.5">
      <c r="A235" s="91">
        <v>234</v>
      </c>
    </row>
    <row r="236" ht="13.5">
      <c r="A236" s="91">
        <v>235</v>
      </c>
    </row>
    <row r="237" ht="13.5">
      <c r="A237" s="91">
        <v>236</v>
      </c>
    </row>
    <row r="238" ht="13.5">
      <c r="A238" s="91">
        <v>237</v>
      </c>
    </row>
    <row r="239" ht="13.5">
      <c r="A239" s="91">
        <v>238</v>
      </c>
    </row>
    <row r="240" ht="13.5">
      <c r="A240" s="91">
        <v>239</v>
      </c>
    </row>
    <row r="241" ht="13.5">
      <c r="A241" s="91">
        <v>240</v>
      </c>
    </row>
    <row r="242" ht="13.5">
      <c r="A242" s="91">
        <v>241</v>
      </c>
    </row>
    <row r="243" ht="13.5">
      <c r="A243" s="91">
        <v>242</v>
      </c>
    </row>
    <row r="244" ht="13.5">
      <c r="A244" s="91">
        <v>243</v>
      </c>
    </row>
    <row r="245" ht="13.5">
      <c r="A245" s="91">
        <v>244</v>
      </c>
    </row>
    <row r="246" ht="13.5">
      <c r="A246" s="91">
        <v>245</v>
      </c>
    </row>
    <row r="247" ht="13.5">
      <c r="A247" s="91">
        <v>246</v>
      </c>
    </row>
    <row r="248" ht="13.5">
      <c r="A248" s="91">
        <v>247</v>
      </c>
    </row>
    <row r="249" ht="13.5">
      <c r="A249" s="91">
        <v>248</v>
      </c>
    </row>
    <row r="250" ht="13.5">
      <c r="A250" s="91">
        <v>249</v>
      </c>
    </row>
    <row r="251" ht="13.5">
      <c r="A251" s="91">
        <v>250</v>
      </c>
    </row>
    <row r="252" ht="13.5">
      <c r="A252" s="91">
        <v>251</v>
      </c>
    </row>
    <row r="253" ht="13.5">
      <c r="A253" s="91">
        <v>252</v>
      </c>
    </row>
    <row r="254" ht="13.5">
      <c r="A254" s="91">
        <v>253</v>
      </c>
    </row>
    <row r="255" ht="13.5">
      <c r="A255" s="91">
        <v>254</v>
      </c>
    </row>
    <row r="256" ht="13.5">
      <c r="A256" s="91">
        <v>255</v>
      </c>
    </row>
    <row r="257" ht="13.5">
      <c r="A257" s="91">
        <v>256</v>
      </c>
    </row>
    <row r="258" ht="13.5">
      <c r="A258" s="91">
        <v>257</v>
      </c>
    </row>
    <row r="259" ht="13.5">
      <c r="A259" s="91">
        <v>258</v>
      </c>
    </row>
    <row r="260" ht="13.5">
      <c r="A260" s="91">
        <v>259</v>
      </c>
    </row>
    <row r="261" ht="13.5">
      <c r="A261" s="91">
        <v>260</v>
      </c>
    </row>
    <row r="262" ht="13.5">
      <c r="A262" s="91">
        <v>261</v>
      </c>
    </row>
    <row r="263" ht="13.5">
      <c r="A263" s="91">
        <v>262</v>
      </c>
    </row>
    <row r="264" ht="13.5">
      <c r="A264" s="91">
        <v>263</v>
      </c>
    </row>
    <row r="265" ht="13.5">
      <c r="A265" s="91">
        <v>264</v>
      </c>
    </row>
    <row r="266" ht="13.5">
      <c r="A266" s="91">
        <v>265</v>
      </c>
    </row>
    <row r="267" ht="13.5">
      <c r="A267" s="91">
        <v>266</v>
      </c>
    </row>
    <row r="268" ht="13.5">
      <c r="A268" s="91">
        <v>267</v>
      </c>
    </row>
    <row r="269" ht="13.5">
      <c r="A269" s="91">
        <v>268</v>
      </c>
    </row>
    <row r="270" ht="13.5">
      <c r="A270" s="91">
        <v>269</v>
      </c>
    </row>
    <row r="271" ht="13.5">
      <c r="A271" s="91">
        <v>270</v>
      </c>
    </row>
    <row r="272" ht="13.5">
      <c r="A272" s="91">
        <v>271</v>
      </c>
    </row>
    <row r="273" ht="13.5">
      <c r="A273" s="91">
        <v>272</v>
      </c>
    </row>
    <row r="274" ht="13.5">
      <c r="A274" s="91">
        <v>273</v>
      </c>
    </row>
    <row r="275" ht="13.5">
      <c r="A275" s="91">
        <v>274</v>
      </c>
    </row>
    <row r="276" ht="13.5">
      <c r="A276" s="91">
        <v>275</v>
      </c>
    </row>
    <row r="277" ht="13.5">
      <c r="A277" s="91">
        <v>276</v>
      </c>
    </row>
    <row r="278" ht="13.5">
      <c r="A278" s="91">
        <v>277</v>
      </c>
    </row>
    <row r="279" ht="13.5">
      <c r="A279" s="91">
        <v>278</v>
      </c>
    </row>
    <row r="280" ht="13.5">
      <c r="A280" s="91">
        <v>279</v>
      </c>
    </row>
    <row r="281" ht="13.5">
      <c r="A281" s="91">
        <v>280</v>
      </c>
    </row>
    <row r="282" ht="13.5">
      <c r="A282" s="91">
        <v>281</v>
      </c>
    </row>
    <row r="283" ht="13.5">
      <c r="A283" s="91">
        <v>282</v>
      </c>
    </row>
    <row r="284" ht="13.5">
      <c r="A284" s="91">
        <v>283</v>
      </c>
    </row>
    <row r="285" ht="13.5">
      <c r="A285" s="91">
        <v>284</v>
      </c>
    </row>
    <row r="286" ht="13.5">
      <c r="A286" s="91">
        <v>285</v>
      </c>
    </row>
    <row r="287" ht="13.5">
      <c r="A287" s="91">
        <v>286</v>
      </c>
    </row>
    <row r="288" ht="13.5">
      <c r="A288" s="91">
        <v>287</v>
      </c>
    </row>
    <row r="289" ht="13.5">
      <c r="A289" s="91">
        <v>288</v>
      </c>
    </row>
    <row r="290" ht="13.5">
      <c r="A290" s="91">
        <v>289</v>
      </c>
    </row>
    <row r="291" ht="13.5">
      <c r="A291" s="91">
        <v>290</v>
      </c>
    </row>
    <row r="292" ht="13.5">
      <c r="A292" s="91">
        <v>291</v>
      </c>
    </row>
    <row r="293" ht="13.5">
      <c r="A293" s="91">
        <v>292</v>
      </c>
    </row>
    <row r="294" ht="13.5">
      <c r="A294" s="91">
        <v>293</v>
      </c>
    </row>
    <row r="295" ht="13.5">
      <c r="A295" s="91">
        <v>294</v>
      </c>
    </row>
    <row r="296" ht="13.5">
      <c r="A296" s="91">
        <v>295</v>
      </c>
    </row>
    <row r="297" ht="13.5">
      <c r="A297" s="91">
        <v>296</v>
      </c>
    </row>
    <row r="298" ht="13.5">
      <c r="A298" s="91">
        <v>297</v>
      </c>
    </row>
    <row r="299" ht="13.5">
      <c r="A299" s="91">
        <v>298</v>
      </c>
    </row>
    <row r="300" ht="13.5">
      <c r="A300" s="91">
        <v>299</v>
      </c>
    </row>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BA103"/>
  <sheetViews>
    <sheetView view="pageBreakPreview" zoomScaleSheetLayoutView="100" workbookViewId="0" topLeftCell="A1">
      <selection activeCell="J5" sqref="J5:AD5"/>
    </sheetView>
  </sheetViews>
  <sheetFormatPr defaultColWidth="8.57421875" defaultRowHeight="15" customHeight="1"/>
  <cols>
    <col min="1" max="1" width="1.57421875" style="46" customWidth="1"/>
    <col min="2" max="2" width="5.00390625" style="46" customWidth="1"/>
    <col min="3" max="30" width="3.140625" style="46" customWidth="1"/>
    <col min="31" max="52" width="8.57421875" style="46" customWidth="1"/>
    <col min="53" max="53" width="9.57421875" style="61" hidden="1" customWidth="1"/>
    <col min="54" max="54" width="9.57421875" style="46" hidden="1" customWidth="1"/>
    <col min="55" max="57" width="0" style="46" hidden="1" customWidth="1"/>
    <col min="58" max="16384" width="8.57421875" style="46" customWidth="1"/>
  </cols>
  <sheetData>
    <row r="1" s="24" customFormat="1" ht="14.25" customHeight="1">
      <c r="BA1" s="98"/>
    </row>
    <row r="2" spans="2:53" s="24" customFormat="1" ht="14.25" customHeight="1">
      <c r="B2" s="439" t="s">
        <v>3</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BA2" s="82" t="str">
        <f>'リスト項目'!B3</f>
        <v>北海道</v>
      </c>
    </row>
    <row r="3" spans="1:53" s="24" customFormat="1" ht="14.25" customHeight="1">
      <c r="A3" s="24" t="s">
        <v>424</v>
      </c>
      <c r="B3" s="25"/>
      <c r="C3" s="25"/>
      <c r="D3" s="25"/>
      <c r="E3" s="25"/>
      <c r="F3" s="25"/>
      <c r="G3" s="25"/>
      <c r="H3" s="25"/>
      <c r="I3" s="25"/>
      <c r="J3" s="25"/>
      <c r="K3" s="25"/>
      <c r="L3" s="25"/>
      <c r="BA3" s="82" t="str">
        <f>'リスト項目'!B4</f>
        <v>青森県</v>
      </c>
    </row>
    <row r="4" spans="2:53" ht="14.25" customHeight="1">
      <c r="B4" s="148" t="s">
        <v>132</v>
      </c>
      <c r="C4" s="149"/>
      <c r="D4" s="149"/>
      <c r="E4" s="149"/>
      <c r="F4" s="149"/>
      <c r="G4" s="149"/>
      <c r="H4" s="149"/>
      <c r="I4" s="149"/>
      <c r="J4" s="149"/>
      <c r="K4" s="149"/>
      <c r="L4" s="149"/>
      <c r="M4" s="149"/>
      <c r="N4" s="149"/>
      <c r="O4" s="149"/>
      <c r="P4" s="149"/>
      <c r="Q4" s="149"/>
      <c r="R4" s="149"/>
      <c r="S4" s="39"/>
      <c r="T4" s="39"/>
      <c r="U4" s="39"/>
      <c r="V4" s="39"/>
      <c r="W4" s="39"/>
      <c r="X4" s="39"/>
      <c r="Y4" s="39"/>
      <c r="Z4" s="39"/>
      <c r="AA4" s="39"/>
      <c r="AB4" s="39"/>
      <c r="AC4" s="39"/>
      <c r="AD4" s="150"/>
      <c r="BA4" s="61" t="str">
        <f>'リスト項目'!B5</f>
        <v>岩手県</v>
      </c>
    </row>
    <row r="5" spans="2:53" ht="14.25" customHeight="1">
      <c r="B5" s="138" t="s">
        <v>133</v>
      </c>
      <c r="C5" s="443" t="s">
        <v>134</v>
      </c>
      <c r="D5" s="444"/>
      <c r="E5" s="444"/>
      <c r="F5" s="444"/>
      <c r="G5" s="444"/>
      <c r="H5" s="444"/>
      <c r="I5" s="57" t="s">
        <v>135</v>
      </c>
      <c r="J5" s="393" t="str">
        <f>CONCATENATE(ASC(PHONETIC('計画一面'!R21)),"  ",ASC(PHONETIC('計画一面'!R22)))</f>
        <v>  </v>
      </c>
      <c r="K5" s="394"/>
      <c r="L5" s="394"/>
      <c r="M5" s="394"/>
      <c r="N5" s="394"/>
      <c r="O5" s="394"/>
      <c r="P5" s="394"/>
      <c r="Q5" s="394"/>
      <c r="R5" s="394"/>
      <c r="S5" s="394"/>
      <c r="T5" s="394"/>
      <c r="U5" s="394"/>
      <c r="V5" s="394"/>
      <c r="W5" s="394"/>
      <c r="X5" s="394"/>
      <c r="Y5" s="394"/>
      <c r="Z5" s="394"/>
      <c r="AA5" s="394"/>
      <c r="AB5" s="394"/>
      <c r="AC5" s="394"/>
      <c r="AD5" s="395"/>
      <c r="AE5" s="47"/>
      <c r="AF5" s="47"/>
      <c r="AG5" s="47"/>
      <c r="AH5" s="47"/>
      <c r="AI5" s="47"/>
      <c r="BA5" s="61" t="str">
        <f>'リスト項目'!B6</f>
        <v>宮城県</v>
      </c>
    </row>
    <row r="6" spans="2:53" ht="14.25" customHeight="1">
      <c r="B6" s="138" t="s">
        <v>136</v>
      </c>
      <c r="C6" s="435" t="s">
        <v>137</v>
      </c>
      <c r="D6" s="436"/>
      <c r="E6" s="436"/>
      <c r="F6" s="436"/>
      <c r="G6" s="436"/>
      <c r="H6" s="436"/>
      <c r="I6" s="57" t="s">
        <v>135</v>
      </c>
      <c r="J6" s="431" t="str">
        <f>CONCATENATE('計画一面'!R21,"  ",'計画一面'!R22)</f>
        <v>  </v>
      </c>
      <c r="K6" s="445"/>
      <c r="L6" s="445"/>
      <c r="M6" s="445"/>
      <c r="N6" s="445"/>
      <c r="O6" s="445"/>
      <c r="P6" s="445"/>
      <c r="Q6" s="445"/>
      <c r="R6" s="445"/>
      <c r="S6" s="445"/>
      <c r="T6" s="445"/>
      <c r="U6" s="445"/>
      <c r="V6" s="445"/>
      <c r="W6" s="445"/>
      <c r="X6" s="445"/>
      <c r="Y6" s="445"/>
      <c r="Z6" s="445"/>
      <c r="AA6" s="445"/>
      <c r="AB6" s="445"/>
      <c r="AC6" s="445"/>
      <c r="AD6" s="446"/>
      <c r="AE6" s="47"/>
      <c r="AF6" s="47"/>
      <c r="AG6" s="47"/>
      <c r="AH6" s="47"/>
      <c r="AI6" s="47"/>
      <c r="BA6" s="61" t="str">
        <f>'リスト項目'!B7</f>
        <v>秋田県</v>
      </c>
    </row>
    <row r="7" spans="2:53" ht="14.25" customHeight="1">
      <c r="B7" s="138" t="s">
        <v>138</v>
      </c>
      <c r="C7" s="435" t="s">
        <v>139</v>
      </c>
      <c r="D7" s="436"/>
      <c r="E7" s="436"/>
      <c r="F7" s="436"/>
      <c r="G7" s="436"/>
      <c r="H7" s="436"/>
      <c r="I7" s="57" t="s">
        <v>135</v>
      </c>
      <c r="J7" s="58" t="s">
        <v>140</v>
      </c>
      <c r="K7" s="415"/>
      <c r="L7" s="416"/>
      <c r="M7" s="416"/>
      <c r="N7" s="65"/>
      <c r="O7" s="59"/>
      <c r="P7" s="59"/>
      <c r="Q7" s="59"/>
      <c r="R7" s="59"/>
      <c r="S7" s="52"/>
      <c r="T7" s="52"/>
      <c r="U7" s="52"/>
      <c r="V7" s="52"/>
      <c r="W7" s="52"/>
      <c r="X7" s="52"/>
      <c r="Y7" s="52"/>
      <c r="Z7" s="52"/>
      <c r="AA7" s="52"/>
      <c r="AB7" s="52"/>
      <c r="AC7" s="52"/>
      <c r="AD7" s="139"/>
      <c r="AE7" s="47"/>
      <c r="AF7" s="47"/>
      <c r="AG7" s="47"/>
      <c r="AH7" s="47"/>
      <c r="AI7" s="47"/>
      <c r="BA7" s="61" t="str">
        <f>'リスト項目'!B8</f>
        <v>山形県</v>
      </c>
    </row>
    <row r="8" spans="2:53" ht="14.25" customHeight="1">
      <c r="B8" s="138" t="s">
        <v>141</v>
      </c>
      <c r="C8" s="435" t="s">
        <v>142</v>
      </c>
      <c r="D8" s="436"/>
      <c r="E8" s="436"/>
      <c r="F8" s="436"/>
      <c r="G8" s="436"/>
      <c r="H8" s="436"/>
      <c r="I8" s="57" t="s">
        <v>135</v>
      </c>
      <c r="J8" s="431">
        <f>CONCATENATE('計画一面'!R18,'計画一面'!U18,'計画一面'!R19)</f>
      </c>
      <c r="K8" s="432"/>
      <c r="L8" s="432"/>
      <c r="M8" s="432"/>
      <c r="N8" s="432"/>
      <c r="O8" s="432"/>
      <c r="P8" s="432"/>
      <c r="Q8" s="432"/>
      <c r="R8" s="432"/>
      <c r="S8" s="432"/>
      <c r="T8" s="432"/>
      <c r="U8" s="432"/>
      <c r="V8" s="432"/>
      <c r="W8" s="432"/>
      <c r="X8" s="432"/>
      <c r="Y8" s="432"/>
      <c r="Z8" s="432"/>
      <c r="AA8" s="432"/>
      <c r="AB8" s="432"/>
      <c r="AC8" s="432"/>
      <c r="AD8" s="390"/>
      <c r="AE8" s="47"/>
      <c r="AF8" s="47"/>
      <c r="AG8" s="47"/>
      <c r="AH8" s="47"/>
      <c r="AI8" s="47"/>
      <c r="BA8" s="61" t="str">
        <f>'リスト項目'!B9</f>
        <v>福島県</v>
      </c>
    </row>
    <row r="9" spans="2:53" s="48" customFormat="1" ht="14.25" customHeight="1">
      <c r="B9" s="140" t="s">
        <v>143</v>
      </c>
      <c r="C9" s="437" t="s">
        <v>144</v>
      </c>
      <c r="D9" s="438"/>
      <c r="E9" s="438"/>
      <c r="F9" s="438"/>
      <c r="G9" s="438"/>
      <c r="H9" s="438"/>
      <c r="I9" s="54" t="s">
        <v>135</v>
      </c>
      <c r="J9" s="428"/>
      <c r="K9" s="429"/>
      <c r="L9" s="429"/>
      <c r="M9" s="429"/>
      <c r="N9" s="429"/>
      <c r="O9" s="64"/>
      <c r="P9" s="441" t="s">
        <v>145</v>
      </c>
      <c r="Q9" s="442"/>
      <c r="R9" s="442"/>
      <c r="S9" s="428"/>
      <c r="T9" s="429"/>
      <c r="U9" s="429"/>
      <c r="V9" s="429"/>
      <c r="W9" s="429"/>
      <c r="X9" s="63"/>
      <c r="Y9" s="63"/>
      <c r="Z9" s="63"/>
      <c r="AA9" s="63"/>
      <c r="AB9" s="63"/>
      <c r="AC9" s="63"/>
      <c r="AD9" s="141"/>
      <c r="AE9" s="47"/>
      <c r="AF9" s="47"/>
      <c r="AG9" s="47"/>
      <c r="AH9" s="47"/>
      <c r="AI9" s="47"/>
      <c r="BA9" s="61" t="str">
        <f>'リスト項目'!B10</f>
        <v>茨城県</v>
      </c>
    </row>
    <row r="10" spans="2:53" ht="14.25" customHeight="1">
      <c r="B10" s="151" t="s">
        <v>147</v>
      </c>
      <c r="C10" s="152"/>
      <c r="D10" s="152"/>
      <c r="E10" s="152"/>
      <c r="F10" s="152"/>
      <c r="G10" s="152"/>
      <c r="H10" s="152"/>
      <c r="I10" s="152"/>
      <c r="J10" s="152"/>
      <c r="K10" s="152"/>
      <c r="L10" s="152"/>
      <c r="M10" s="152"/>
      <c r="N10" s="152"/>
      <c r="O10" s="152"/>
      <c r="P10" s="152"/>
      <c r="Q10" s="152"/>
      <c r="R10" s="152"/>
      <c r="S10" s="153"/>
      <c r="T10" s="153"/>
      <c r="U10" s="153"/>
      <c r="V10" s="153"/>
      <c r="W10" s="153"/>
      <c r="X10" s="153"/>
      <c r="Y10" s="153"/>
      <c r="Z10" s="153"/>
      <c r="AA10" s="153"/>
      <c r="AB10" s="153"/>
      <c r="AC10" s="153"/>
      <c r="AD10" s="154"/>
      <c r="BA10" s="61" t="str">
        <f>'リスト項目'!B11</f>
        <v>栃木県</v>
      </c>
    </row>
    <row r="11" spans="2:53" ht="14.25" customHeight="1">
      <c r="B11" s="142" t="s">
        <v>148</v>
      </c>
      <c r="C11" s="413" t="s">
        <v>149</v>
      </c>
      <c r="D11" s="414"/>
      <c r="E11" s="414"/>
      <c r="F11" s="414"/>
      <c r="G11" s="414"/>
      <c r="H11" s="414"/>
      <c r="I11" s="68" t="s">
        <v>150</v>
      </c>
      <c r="J11" s="60" t="s">
        <v>151</v>
      </c>
      <c r="K11" s="406"/>
      <c r="L11" s="398"/>
      <c r="M11" s="357" t="s">
        <v>152</v>
      </c>
      <c r="N11" s="407"/>
      <c r="O11" s="407"/>
      <c r="P11" s="24"/>
      <c r="Q11" s="60" t="s">
        <v>153</v>
      </c>
      <c r="R11" s="391"/>
      <c r="S11" s="392"/>
      <c r="T11" s="392"/>
      <c r="U11" s="79" t="s">
        <v>561</v>
      </c>
      <c r="V11" s="71"/>
      <c r="W11" s="207" t="s">
        <v>562</v>
      </c>
      <c r="X11" s="398"/>
      <c r="Y11" s="408"/>
      <c r="Z11" s="408"/>
      <c r="AA11" s="408"/>
      <c r="AB11" s="408"/>
      <c r="AC11" s="68" t="s">
        <v>119</v>
      </c>
      <c r="AD11" s="33"/>
      <c r="BA11" s="61" t="str">
        <f>'リスト項目'!B12</f>
        <v>群馬県</v>
      </c>
    </row>
    <row r="12" spans="2:53" ht="14.25" customHeight="1">
      <c r="B12" s="142" t="s">
        <v>154</v>
      </c>
      <c r="C12" s="413" t="s">
        <v>155</v>
      </c>
      <c r="D12" s="414"/>
      <c r="E12" s="414"/>
      <c r="F12" s="414"/>
      <c r="G12" s="414"/>
      <c r="H12" s="414"/>
      <c r="I12" s="68" t="s">
        <v>135</v>
      </c>
      <c r="J12" s="393"/>
      <c r="K12" s="432"/>
      <c r="L12" s="432"/>
      <c r="M12" s="432"/>
      <c r="N12" s="432"/>
      <c r="O12" s="432"/>
      <c r="P12" s="432"/>
      <c r="Q12" s="432"/>
      <c r="R12" s="432"/>
      <c r="S12" s="432"/>
      <c r="T12" s="432"/>
      <c r="U12" s="432"/>
      <c r="V12" s="432"/>
      <c r="W12" s="432"/>
      <c r="X12" s="432"/>
      <c r="Y12" s="432"/>
      <c r="Z12" s="432"/>
      <c r="AA12" s="432"/>
      <c r="AB12" s="432"/>
      <c r="AC12" s="432"/>
      <c r="AD12" s="390"/>
      <c r="AE12" s="47"/>
      <c r="AF12" s="47"/>
      <c r="AG12" s="47"/>
      <c r="AH12" s="47"/>
      <c r="AI12" s="47"/>
      <c r="BA12" s="61" t="str">
        <f>'リスト項目'!B13</f>
        <v>埼玉県</v>
      </c>
    </row>
    <row r="13" spans="2:53" ht="14.25" customHeight="1">
      <c r="B13" s="142" t="s">
        <v>156</v>
      </c>
      <c r="C13" s="413" t="s">
        <v>157</v>
      </c>
      <c r="D13" s="414"/>
      <c r="E13" s="414"/>
      <c r="F13" s="414"/>
      <c r="G13" s="414"/>
      <c r="H13" s="414"/>
      <c r="I13" s="68" t="s">
        <v>135</v>
      </c>
      <c r="J13" s="60" t="s">
        <v>2</v>
      </c>
      <c r="K13" s="406"/>
      <c r="L13" s="398"/>
      <c r="M13" s="357" t="s">
        <v>163</v>
      </c>
      <c r="N13" s="407"/>
      <c r="O13" s="407"/>
      <c r="P13" s="417"/>
      <c r="Q13" s="60" t="s">
        <v>151</v>
      </c>
      <c r="R13" s="406"/>
      <c r="S13" s="418"/>
      <c r="T13" s="418"/>
      <c r="U13" s="31" t="s">
        <v>564</v>
      </c>
      <c r="V13" s="396" t="s">
        <v>565</v>
      </c>
      <c r="W13" s="397"/>
      <c r="X13" s="397"/>
      <c r="Y13" s="398"/>
      <c r="Z13" s="351"/>
      <c r="AA13" s="351"/>
      <c r="AB13" s="351"/>
      <c r="AC13" s="351"/>
      <c r="AD13" s="33" t="s">
        <v>563</v>
      </c>
      <c r="AE13" s="47"/>
      <c r="AF13" s="47"/>
      <c r="AG13" s="47"/>
      <c r="AH13" s="47"/>
      <c r="AI13" s="47"/>
      <c r="BA13" s="61" t="str">
        <f>'リスト項目'!B14</f>
        <v>千葉県</v>
      </c>
    </row>
    <row r="14" spans="2:53" ht="14.25" customHeight="1">
      <c r="B14" s="142"/>
      <c r="C14" s="75"/>
      <c r="D14" s="24"/>
      <c r="E14" s="24"/>
      <c r="F14" s="24"/>
      <c r="G14" s="24"/>
      <c r="H14" s="24"/>
      <c r="I14" s="68"/>
      <c r="J14" s="393"/>
      <c r="K14" s="432"/>
      <c r="L14" s="432"/>
      <c r="M14" s="432"/>
      <c r="N14" s="432"/>
      <c r="O14" s="432"/>
      <c r="P14" s="432"/>
      <c r="Q14" s="432"/>
      <c r="R14" s="432"/>
      <c r="S14" s="432"/>
      <c r="T14" s="432"/>
      <c r="U14" s="432"/>
      <c r="V14" s="432"/>
      <c r="W14" s="432"/>
      <c r="X14" s="432"/>
      <c r="Y14" s="432"/>
      <c r="Z14" s="432"/>
      <c r="AA14" s="432"/>
      <c r="AB14" s="432"/>
      <c r="AC14" s="432"/>
      <c r="AD14" s="390"/>
      <c r="AE14" s="47"/>
      <c r="AF14" s="47"/>
      <c r="AG14" s="47"/>
      <c r="AH14" s="47"/>
      <c r="AI14" s="47"/>
      <c r="BA14" s="61" t="str">
        <f>'リスト項目'!B15</f>
        <v>東京都</v>
      </c>
    </row>
    <row r="15" spans="2:53" ht="14.25" customHeight="1">
      <c r="B15" s="142" t="s">
        <v>158</v>
      </c>
      <c r="C15" s="413" t="s">
        <v>139</v>
      </c>
      <c r="D15" s="414"/>
      <c r="E15" s="414"/>
      <c r="F15" s="414"/>
      <c r="G15" s="414"/>
      <c r="H15" s="414"/>
      <c r="I15" s="68" t="s">
        <v>159</v>
      </c>
      <c r="J15" s="69" t="s">
        <v>140</v>
      </c>
      <c r="K15" s="415"/>
      <c r="L15" s="416"/>
      <c r="M15" s="416"/>
      <c r="N15" s="76"/>
      <c r="O15" s="77"/>
      <c r="P15" s="77"/>
      <c r="Q15" s="77"/>
      <c r="R15" s="77"/>
      <c r="S15" s="77"/>
      <c r="T15" s="77"/>
      <c r="U15" s="77"/>
      <c r="V15" s="77"/>
      <c r="W15" s="77"/>
      <c r="X15" s="6"/>
      <c r="Y15" s="6"/>
      <c r="Z15" s="6"/>
      <c r="AA15" s="6"/>
      <c r="AB15" s="6"/>
      <c r="AC15" s="6"/>
      <c r="AD15" s="143"/>
      <c r="AE15" s="47"/>
      <c r="AF15" s="47"/>
      <c r="AG15" s="47"/>
      <c r="AH15" s="47"/>
      <c r="AI15" s="47"/>
      <c r="BA15" s="61" t="str">
        <f>'リスト項目'!B16</f>
        <v>神奈川県</v>
      </c>
    </row>
    <row r="16" spans="2:53" ht="14.25" customHeight="1">
      <c r="B16" s="142" t="s">
        <v>160</v>
      </c>
      <c r="C16" s="413" t="s">
        <v>161</v>
      </c>
      <c r="D16" s="414"/>
      <c r="E16" s="414"/>
      <c r="F16" s="414"/>
      <c r="G16" s="414"/>
      <c r="H16" s="414"/>
      <c r="I16" s="68" t="s">
        <v>150</v>
      </c>
      <c r="J16" s="393"/>
      <c r="K16" s="427"/>
      <c r="L16" s="344"/>
      <c r="M16" s="389"/>
      <c r="N16" s="344"/>
      <c r="O16" s="344"/>
      <c r="P16" s="344"/>
      <c r="Q16" s="344"/>
      <c r="R16" s="344"/>
      <c r="S16" s="344"/>
      <c r="T16" s="344"/>
      <c r="U16" s="344"/>
      <c r="V16" s="344"/>
      <c r="W16" s="344"/>
      <c r="X16" s="344"/>
      <c r="Y16" s="344"/>
      <c r="Z16" s="344"/>
      <c r="AA16" s="344"/>
      <c r="AB16" s="344"/>
      <c r="AC16" s="344"/>
      <c r="AD16" s="390"/>
      <c r="AE16" s="47"/>
      <c r="AF16" s="47"/>
      <c r="AG16" s="47"/>
      <c r="AH16" s="47"/>
      <c r="AI16" s="47"/>
      <c r="BA16" s="61" t="str">
        <f>'リスト項目'!B17</f>
        <v>新潟県</v>
      </c>
    </row>
    <row r="17" spans="2:53" ht="14.25" customHeight="1">
      <c r="B17" s="144" t="s">
        <v>162</v>
      </c>
      <c r="C17" s="425" t="s">
        <v>144</v>
      </c>
      <c r="D17" s="426"/>
      <c r="E17" s="426"/>
      <c r="F17" s="426"/>
      <c r="G17" s="426"/>
      <c r="H17" s="426"/>
      <c r="I17" s="66" t="s">
        <v>135</v>
      </c>
      <c r="J17" s="428"/>
      <c r="K17" s="429"/>
      <c r="L17" s="429"/>
      <c r="M17" s="429"/>
      <c r="N17" s="429"/>
      <c r="O17" s="67"/>
      <c r="P17" s="158" t="s">
        <v>145</v>
      </c>
      <c r="Q17" s="159"/>
      <c r="R17" s="428"/>
      <c r="S17" s="429"/>
      <c r="T17" s="429"/>
      <c r="U17" s="429"/>
      <c r="V17" s="429"/>
      <c r="W17" s="206"/>
      <c r="X17" s="160" t="s">
        <v>195</v>
      </c>
      <c r="Y17" s="433"/>
      <c r="Z17" s="433"/>
      <c r="AA17" s="433"/>
      <c r="AB17" s="433"/>
      <c r="AC17" s="433"/>
      <c r="AD17" s="434"/>
      <c r="AE17" s="47"/>
      <c r="AF17" s="47"/>
      <c r="AG17" s="47"/>
      <c r="AH17" s="47"/>
      <c r="AI17" s="47"/>
      <c r="BA17" s="61" t="str">
        <f>'リスト項目'!B18</f>
        <v>富山県</v>
      </c>
    </row>
    <row r="18" spans="2:53" ht="14.25" customHeight="1">
      <c r="B18" s="161" t="s">
        <v>15</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155"/>
      <c r="BA18" s="61" t="str">
        <f>'リスト項目'!B19</f>
        <v>石川県</v>
      </c>
    </row>
    <row r="19" spans="2:53" ht="14.25" customHeight="1">
      <c r="B19" s="430" t="s">
        <v>196</v>
      </c>
      <c r="C19" s="417"/>
      <c r="D19" s="417"/>
      <c r="E19" s="417"/>
      <c r="F19" s="417"/>
      <c r="G19" s="417"/>
      <c r="H19" s="4"/>
      <c r="I19" s="4"/>
      <c r="J19" s="52"/>
      <c r="K19" s="52"/>
      <c r="L19" s="52"/>
      <c r="M19" s="47"/>
      <c r="N19" s="47"/>
      <c r="O19" s="47"/>
      <c r="P19" s="47"/>
      <c r="Q19" s="47"/>
      <c r="R19" s="47"/>
      <c r="S19" s="47"/>
      <c r="T19" s="47"/>
      <c r="U19" s="47"/>
      <c r="V19" s="47"/>
      <c r="W19" s="47"/>
      <c r="X19" s="47"/>
      <c r="Y19" s="47"/>
      <c r="Z19" s="47"/>
      <c r="AA19" s="47"/>
      <c r="AB19" s="47"/>
      <c r="AC19" s="47"/>
      <c r="AD19" s="145"/>
      <c r="AE19" s="47"/>
      <c r="AF19" s="47"/>
      <c r="AG19" s="47"/>
      <c r="AH19" s="47"/>
      <c r="AI19" s="47"/>
      <c r="BA19" s="61" t="str">
        <f>'リスト項目'!B20</f>
        <v>福井県</v>
      </c>
    </row>
    <row r="20" spans="2:53" ht="14.25" customHeight="1">
      <c r="B20" s="142" t="s">
        <v>148</v>
      </c>
      <c r="C20" s="413" t="s">
        <v>149</v>
      </c>
      <c r="D20" s="414"/>
      <c r="E20" s="414"/>
      <c r="F20" s="414"/>
      <c r="G20" s="414"/>
      <c r="H20" s="414"/>
      <c r="I20" s="68" t="s">
        <v>150</v>
      </c>
      <c r="J20" s="60" t="s">
        <v>151</v>
      </c>
      <c r="K20" s="406"/>
      <c r="L20" s="398"/>
      <c r="M20" s="357" t="s">
        <v>152</v>
      </c>
      <c r="N20" s="407"/>
      <c r="O20" s="407"/>
      <c r="P20" s="24"/>
      <c r="Q20" s="60" t="s">
        <v>153</v>
      </c>
      <c r="R20" s="391"/>
      <c r="S20" s="392"/>
      <c r="T20" s="392"/>
      <c r="U20" s="79" t="s">
        <v>561</v>
      </c>
      <c r="V20" s="71"/>
      <c r="W20" s="207" t="s">
        <v>562</v>
      </c>
      <c r="X20" s="398"/>
      <c r="Y20" s="408"/>
      <c r="Z20" s="408"/>
      <c r="AA20" s="408"/>
      <c r="AB20" s="408"/>
      <c r="AC20" s="68" t="s">
        <v>119</v>
      </c>
      <c r="AD20" s="33"/>
      <c r="BA20" s="61" t="str">
        <f>'リスト項目'!B21</f>
        <v>山梨県</v>
      </c>
    </row>
    <row r="21" spans="2:53" ht="14.25" customHeight="1">
      <c r="B21" s="142" t="s">
        <v>154</v>
      </c>
      <c r="C21" s="413" t="s">
        <v>155</v>
      </c>
      <c r="D21" s="414"/>
      <c r="E21" s="414"/>
      <c r="F21" s="414"/>
      <c r="G21" s="414"/>
      <c r="H21" s="414"/>
      <c r="I21" s="68" t="s">
        <v>135</v>
      </c>
      <c r="J21" s="431">
        <f>CONCATENATE('計画一面'!R25)</f>
      </c>
      <c r="K21" s="432"/>
      <c r="L21" s="432"/>
      <c r="M21" s="432"/>
      <c r="N21" s="432"/>
      <c r="O21" s="432"/>
      <c r="P21" s="432"/>
      <c r="Q21" s="432"/>
      <c r="R21" s="432"/>
      <c r="S21" s="432"/>
      <c r="T21" s="432"/>
      <c r="U21" s="432"/>
      <c r="V21" s="432"/>
      <c r="W21" s="432"/>
      <c r="X21" s="432"/>
      <c r="Y21" s="432"/>
      <c r="Z21" s="432"/>
      <c r="AA21" s="432"/>
      <c r="AB21" s="432"/>
      <c r="AC21" s="432"/>
      <c r="AD21" s="390"/>
      <c r="AE21" s="47"/>
      <c r="AF21" s="47"/>
      <c r="AG21" s="47"/>
      <c r="AH21" s="47"/>
      <c r="AI21" s="47"/>
      <c r="BA21" s="61" t="str">
        <f>'リスト項目'!B22</f>
        <v>長野県</v>
      </c>
    </row>
    <row r="22" spans="2:53" ht="14.25" customHeight="1">
      <c r="B22" s="142" t="s">
        <v>156</v>
      </c>
      <c r="C22" s="413" t="s">
        <v>157</v>
      </c>
      <c r="D22" s="414"/>
      <c r="E22" s="414"/>
      <c r="F22" s="414"/>
      <c r="G22" s="414"/>
      <c r="H22" s="414"/>
      <c r="I22" s="68" t="s">
        <v>135</v>
      </c>
      <c r="J22" s="60" t="s">
        <v>2</v>
      </c>
      <c r="K22" s="406"/>
      <c r="L22" s="398"/>
      <c r="M22" s="357" t="s">
        <v>163</v>
      </c>
      <c r="N22" s="407"/>
      <c r="O22" s="407"/>
      <c r="P22" s="417"/>
      <c r="Q22" s="60" t="s">
        <v>151</v>
      </c>
      <c r="R22" s="406"/>
      <c r="S22" s="418"/>
      <c r="T22" s="418"/>
      <c r="U22" s="31" t="s">
        <v>564</v>
      </c>
      <c r="V22" s="396" t="s">
        <v>565</v>
      </c>
      <c r="W22" s="397"/>
      <c r="X22" s="397"/>
      <c r="Y22" s="398"/>
      <c r="Z22" s="351"/>
      <c r="AA22" s="351"/>
      <c r="AB22" s="351"/>
      <c r="AC22" s="351"/>
      <c r="AD22" s="33" t="s">
        <v>563</v>
      </c>
      <c r="AE22" s="47"/>
      <c r="AF22" s="47"/>
      <c r="AG22" s="47"/>
      <c r="AH22" s="47"/>
      <c r="AI22" s="47"/>
      <c r="BA22" s="61" t="str">
        <f>'リスト項目'!B23</f>
        <v>岐阜県</v>
      </c>
    </row>
    <row r="23" spans="2:53" ht="14.25" customHeight="1">
      <c r="B23" s="142"/>
      <c r="C23" s="75"/>
      <c r="D23" s="24"/>
      <c r="E23" s="24"/>
      <c r="F23" s="24"/>
      <c r="G23" s="24"/>
      <c r="H23" s="24"/>
      <c r="I23" s="68"/>
      <c r="J23" s="431">
        <f>CONCATENATE('計画一面'!R24)</f>
      </c>
      <c r="K23" s="432"/>
      <c r="L23" s="432"/>
      <c r="M23" s="432"/>
      <c r="N23" s="432"/>
      <c r="O23" s="432"/>
      <c r="P23" s="432"/>
      <c r="Q23" s="432"/>
      <c r="R23" s="432"/>
      <c r="S23" s="432"/>
      <c r="T23" s="432"/>
      <c r="U23" s="432"/>
      <c r="V23" s="432"/>
      <c r="W23" s="432"/>
      <c r="X23" s="432"/>
      <c r="Y23" s="432"/>
      <c r="Z23" s="432"/>
      <c r="AA23" s="432"/>
      <c r="AB23" s="432"/>
      <c r="AC23" s="432"/>
      <c r="AD23" s="390"/>
      <c r="AE23" s="47"/>
      <c r="AF23" s="47"/>
      <c r="AG23" s="47"/>
      <c r="AH23" s="47"/>
      <c r="AI23" s="47"/>
      <c r="BA23" s="61" t="str">
        <f>'リスト項目'!B24</f>
        <v>静岡県</v>
      </c>
    </row>
    <row r="24" spans="2:53" ht="14.25" customHeight="1">
      <c r="B24" s="142" t="s">
        <v>158</v>
      </c>
      <c r="C24" s="413" t="s">
        <v>139</v>
      </c>
      <c r="D24" s="414"/>
      <c r="E24" s="414"/>
      <c r="F24" s="414"/>
      <c r="G24" s="414"/>
      <c r="H24" s="414"/>
      <c r="I24" s="68" t="s">
        <v>159</v>
      </c>
      <c r="J24" s="69" t="s">
        <v>140</v>
      </c>
      <c r="K24" s="415"/>
      <c r="L24" s="416"/>
      <c r="M24" s="416"/>
      <c r="N24" s="76"/>
      <c r="O24" s="77"/>
      <c r="P24" s="77"/>
      <c r="Q24" s="77"/>
      <c r="R24" s="77"/>
      <c r="S24" s="77"/>
      <c r="T24" s="77"/>
      <c r="U24" s="77"/>
      <c r="V24" s="77"/>
      <c r="W24" s="77"/>
      <c r="X24" s="6"/>
      <c r="Y24" s="6"/>
      <c r="Z24" s="6"/>
      <c r="AA24" s="6"/>
      <c r="AB24" s="6"/>
      <c r="AC24" s="6"/>
      <c r="AD24" s="143"/>
      <c r="AE24" s="47"/>
      <c r="AF24" s="47"/>
      <c r="AG24" s="47"/>
      <c r="AH24" s="47"/>
      <c r="AI24" s="47"/>
      <c r="BA24" s="61" t="str">
        <f>'リスト項目'!B25</f>
        <v>愛知県</v>
      </c>
    </row>
    <row r="25" spans="2:53" ht="14.25" customHeight="1">
      <c r="B25" s="142" t="s">
        <v>160</v>
      </c>
      <c r="C25" s="413" t="s">
        <v>161</v>
      </c>
      <c r="D25" s="414"/>
      <c r="E25" s="414"/>
      <c r="F25" s="414"/>
      <c r="G25" s="414"/>
      <c r="H25" s="414"/>
      <c r="I25" s="68" t="s">
        <v>150</v>
      </c>
      <c r="J25" s="388"/>
      <c r="K25" s="348"/>
      <c r="L25" s="348"/>
      <c r="M25" s="389"/>
      <c r="N25" s="344"/>
      <c r="O25" s="344"/>
      <c r="P25" s="344"/>
      <c r="Q25" s="344"/>
      <c r="R25" s="344"/>
      <c r="S25" s="344"/>
      <c r="T25" s="344"/>
      <c r="U25" s="344"/>
      <c r="V25" s="344"/>
      <c r="W25" s="344"/>
      <c r="X25" s="344"/>
      <c r="Y25" s="344"/>
      <c r="Z25" s="344"/>
      <c r="AA25" s="344"/>
      <c r="AB25" s="344"/>
      <c r="AC25" s="344"/>
      <c r="AD25" s="390"/>
      <c r="AE25" s="47"/>
      <c r="AF25" s="47"/>
      <c r="AG25" s="47"/>
      <c r="AH25" s="47"/>
      <c r="AI25" s="47"/>
      <c r="BA25" s="61" t="str">
        <f>'リスト項目'!B26</f>
        <v>三重県</v>
      </c>
    </row>
    <row r="26" spans="2:53" ht="14.25" customHeight="1">
      <c r="B26" s="142" t="s">
        <v>162</v>
      </c>
      <c r="C26" s="413" t="s">
        <v>144</v>
      </c>
      <c r="D26" s="414"/>
      <c r="E26" s="414"/>
      <c r="F26" s="414"/>
      <c r="G26" s="414"/>
      <c r="H26" s="414"/>
      <c r="I26" s="68" t="s">
        <v>135</v>
      </c>
      <c r="J26" s="403"/>
      <c r="K26" s="404"/>
      <c r="L26" s="404"/>
      <c r="M26" s="404"/>
      <c r="N26" s="404"/>
      <c r="O26" s="70"/>
      <c r="P26" s="74" t="s">
        <v>145</v>
      </c>
      <c r="Q26" s="72"/>
      <c r="R26" s="403"/>
      <c r="S26" s="404"/>
      <c r="T26" s="404"/>
      <c r="U26" s="404"/>
      <c r="V26" s="404"/>
      <c r="W26" s="208"/>
      <c r="X26" s="165" t="s">
        <v>195</v>
      </c>
      <c r="Y26" s="389"/>
      <c r="Z26" s="389"/>
      <c r="AA26" s="389"/>
      <c r="AB26" s="389"/>
      <c r="AC26" s="389"/>
      <c r="AD26" s="405"/>
      <c r="AE26" s="47"/>
      <c r="AF26" s="47"/>
      <c r="AG26" s="47"/>
      <c r="AH26" s="47"/>
      <c r="AI26" s="47"/>
      <c r="BA26" s="61" t="str">
        <f>'リスト項目'!B27</f>
        <v>滋賀県</v>
      </c>
    </row>
    <row r="27" spans="2:53" ht="12.75" customHeight="1">
      <c r="B27" s="353" t="s">
        <v>197</v>
      </c>
      <c r="C27" s="409" t="s">
        <v>690</v>
      </c>
      <c r="D27" s="410"/>
      <c r="E27" s="410"/>
      <c r="F27" s="410"/>
      <c r="G27" s="410"/>
      <c r="H27" s="410"/>
      <c r="I27" s="375" t="s">
        <v>198</v>
      </c>
      <c r="J27" s="420"/>
      <c r="K27" s="421"/>
      <c r="L27" s="421"/>
      <c r="M27" s="421"/>
      <c r="N27" s="421"/>
      <c r="O27" s="421"/>
      <c r="P27" s="421"/>
      <c r="Q27" s="421"/>
      <c r="R27" s="421"/>
      <c r="S27" s="421"/>
      <c r="T27" s="421"/>
      <c r="U27" s="421"/>
      <c r="V27" s="421"/>
      <c r="W27" s="421"/>
      <c r="X27" s="421"/>
      <c r="Y27" s="421"/>
      <c r="Z27" s="421"/>
      <c r="AA27" s="421"/>
      <c r="AB27" s="421"/>
      <c r="AC27" s="421"/>
      <c r="AD27" s="422"/>
      <c r="BA27" s="61" t="str">
        <f>'リスト項目'!B28</f>
        <v>京都府</v>
      </c>
    </row>
    <row r="28" spans="2:53" ht="12.75" customHeight="1">
      <c r="B28" s="419"/>
      <c r="C28" s="411"/>
      <c r="D28" s="411"/>
      <c r="E28" s="411"/>
      <c r="F28" s="411"/>
      <c r="G28" s="411"/>
      <c r="H28" s="411"/>
      <c r="I28" s="412"/>
      <c r="J28" s="423"/>
      <c r="K28" s="423"/>
      <c r="L28" s="423"/>
      <c r="M28" s="423"/>
      <c r="N28" s="423"/>
      <c r="O28" s="423"/>
      <c r="P28" s="423"/>
      <c r="Q28" s="423"/>
      <c r="R28" s="423"/>
      <c r="S28" s="423"/>
      <c r="T28" s="423"/>
      <c r="U28" s="423"/>
      <c r="V28" s="423"/>
      <c r="W28" s="423"/>
      <c r="X28" s="423"/>
      <c r="Y28" s="423"/>
      <c r="Z28" s="423"/>
      <c r="AA28" s="423"/>
      <c r="AB28" s="423"/>
      <c r="AC28" s="423"/>
      <c r="AD28" s="424"/>
      <c r="AE28" s="47"/>
      <c r="AF28" s="47"/>
      <c r="AG28" s="47"/>
      <c r="AH28" s="47"/>
      <c r="AI28" s="47"/>
      <c r="BA28" s="61" t="str">
        <f>'リスト項目'!B29</f>
        <v>大阪府</v>
      </c>
    </row>
    <row r="29" spans="2:53" ht="14.25" customHeight="1">
      <c r="B29" s="163" t="s">
        <v>199</v>
      </c>
      <c r="C29" s="164"/>
      <c r="D29" s="164"/>
      <c r="E29" s="164"/>
      <c r="F29" s="164"/>
      <c r="G29" s="164"/>
      <c r="H29" s="164"/>
      <c r="I29" s="164"/>
      <c r="J29" s="53"/>
      <c r="K29" s="53"/>
      <c r="L29" s="53"/>
      <c r="M29" s="49"/>
      <c r="N29" s="49"/>
      <c r="O29" s="49"/>
      <c r="P29" s="49"/>
      <c r="Q29" s="49"/>
      <c r="R29" s="49"/>
      <c r="S29" s="49"/>
      <c r="T29" s="49"/>
      <c r="U29" s="49"/>
      <c r="V29" s="49"/>
      <c r="W29" s="49"/>
      <c r="X29" s="49"/>
      <c r="Y29" s="49"/>
      <c r="Z29" s="49"/>
      <c r="AA29" s="49"/>
      <c r="AB29" s="49"/>
      <c r="AC29" s="49"/>
      <c r="AD29" s="146"/>
      <c r="AE29" s="47"/>
      <c r="AF29" s="47"/>
      <c r="AG29" s="47"/>
      <c r="AH29" s="47"/>
      <c r="AI29" s="47"/>
      <c r="BA29" s="61" t="str">
        <f>'リスト項目'!B30</f>
        <v>兵庫県</v>
      </c>
    </row>
    <row r="30" spans="2:53" ht="14.25" customHeight="1">
      <c r="B30" s="142" t="s">
        <v>148</v>
      </c>
      <c r="C30" s="413" t="s">
        <v>149</v>
      </c>
      <c r="D30" s="414"/>
      <c r="E30" s="414"/>
      <c r="F30" s="414"/>
      <c r="G30" s="414"/>
      <c r="H30" s="414"/>
      <c r="I30" s="68" t="s">
        <v>135</v>
      </c>
      <c r="J30" s="60" t="s">
        <v>2</v>
      </c>
      <c r="K30" s="406"/>
      <c r="L30" s="398"/>
      <c r="M30" s="357" t="s">
        <v>152</v>
      </c>
      <c r="N30" s="407"/>
      <c r="O30" s="407"/>
      <c r="P30" s="24"/>
      <c r="Q30" s="60" t="s">
        <v>2</v>
      </c>
      <c r="R30" s="391"/>
      <c r="S30" s="392"/>
      <c r="T30" s="392"/>
      <c r="U30" s="79" t="s">
        <v>561</v>
      </c>
      <c r="V30" s="71"/>
      <c r="W30" s="207" t="s">
        <v>562</v>
      </c>
      <c r="X30" s="398"/>
      <c r="Y30" s="408"/>
      <c r="Z30" s="408"/>
      <c r="AA30" s="408"/>
      <c r="AB30" s="408"/>
      <c r="AC30" s="68" t="s">
        <v>119</v>
      </c>
      <c r="AD30" s="33"/>
      <c r="BA30" s="61" t="str">
        <f>'リスト項目'!B31</f>
        <v>奈良県</v>
      </c>
    </row>
    <row r="31" spans="2:53" ht="14.25" customHeight="1">
      <c r="B31" s="142" t="s">
        <v>154</v>
      </c>
      <c r="C31" s="413" t="s">
        <v>137</v>
      </c>
      <c r="D31" s="414"/>
      <c r="E31" s="414"/>
      <c r="F31" s="414"/>
      <c r="G31" s="414"/>
      <c r="H31" s="414"/>
      <c r="I31" s="68" t="s">
        <v>135</v>
      </c>
      <c r="J31" s="393"/>
      <c r="K31" s="394"/>
      <c r="L31" s="394"/>
      <c r="M31" s="394"/>
      <c r="N31" s="394"/>
      <c r="O31" s="394"/>
      <c r="P31" s="394"/>
      <c r="Q31" s="394"/>
      <c r="R31" s="394"/>
      <c r="S31" s="394"/>
      <c r="T31" s="394"/>
      <c r="U31" s="394"/>
      <c r="V31" s="394"/>
      <c r="W31" s="394"/>
      <c r="X31" s="394"/>
      <c r="Y31" s="394"/>
      <c r="Z31" s="394"/>
      <c r="AA31" s="394"/>
      <c r="AB31" s="394"/>
      <c r="AC31" s="394"/>
      <c r="AD31" s="395"/>
      <c r="AE31" s="47"/>
      <c r="AF31" s="47"/>
      <c r="AG31" s="47"/>
      <c r="AH31" s="47"/>
      <c r="AI31" s="47"/>
      <c r="BA31" s="61" t="str">
        <f>'リスト項目'!B32</f>
        <v>和歌山県</v>
      </c>
    </row>
    <row r="32" spans="2:53" ht="14.25" customHeight="1">
      <c r="B32" s="142" t="s">
        <v>156</v>
      </c>
      <c r="C32" s="413" t="s">
        <v>157</v>
      </c>
      <c r="D32" s="414"/>
      <c r="E32" s="414"/>
      <c r="F32" s="414"/>
      <c r="G32" s="414"/>
      <c r="H32" s="414"/>
      <c r="I32" s="68" t="s">
        <v>135</v>
      </c>
      <c r="J32" s="60" t="s">
        <v>2</v>
      </c>
      <c r="K32" s="406"/>
      <c r="L32" s="398"/>
      <c r="M32" s="357" t="s">
        <v>163</v>
      </c>
      <c r="N32" s="407"/>
      <c r="O32" s="407"/>
      <c r="P32" s="417"/>
      <c r="Q32" s="60" t="s">
        <v>2</v>
      </c>
      <c r="R32" s="406"/>
      <c r="S32" s="418"/>
      <c r="T32" s="418"/>
      <c r="U32" s="31" t="s">
        <v>564</v>
      </c>
      <c r="V32" s="396" t="s">
        <v>565</v>
      </c>
      <c r="W32" s="397"/>
      <c r="X32" s="397"/>
      <c r="Y32" s="398"/>
      <c r="Z32" s="351"/>
      <c r="AA32" s="351"/>
      <c r="AB32" s="351"/>
      <c r="AC32" s="351"/>
      <c r="AD32" s="33" t="s">
        <v>563</v>
      </c>
      <c r="AE32" s="47"/>
      <c r="AF32" s="47"/>
      <c r="AG32" s="47"/>
      <c r="AH32" s="47"/>
      <c r="AI32" s="47"/>
      <c r="BA32" s="61" t="str">
        <f>'リスト項目'!B33</f>
        <v>鳥取県</v>
      </c>
    </row>
    <row r="33" spans="2:53" ht="14.25" customHeight="1">
      <c r="B33" s="142"/>
      <c r="C33" s="75"/>
      <c r="D33" s="24"/>
      <c r="E33" s="24"/>
      <c r="F33" s="24"/>
      <c r="G33" s="24"/>
      <c r="H33" s="24"/>
      <c r="I33" s="68"/>
      <c r="J33" s="393"/>
      <c r="K33" s="394"/>
      <c r="L33" s="394"/>
      <c r="M33" s="394"/>
      <c r="N33" s="394"/>
      <c r="O33" s="394"/>
      <c r="P33" s="394"/>
      <c r="Q33" s="394"/>
      <c r="R33" s="394"/>
      <c r="S33" s="394"/>
      <c r="T33" s="394"/>
      <c r="U33" s="394"/>
      <c r="V33" s="394"/>
      <c r="W33" s="394"/>
      <c r="X33" s="394"/>
      <c r="Y33" s="394"/>
      <c r="Z33" s="394"/>
      <c r="AA33" s="394"/>
      <c r="AB33" s="394"/>
      <c r="AC33" s="394"/>
      <c r="AD33" s="395"/>
      <c r="AE33" s="47"/>
      <c r="AF33" s="47"/>
      <c r="AG33" s="47"/>
      <c r="AH33" s="47"/>
      <c r="AI33" s="47"/>
      <c r="BA33" s="61" t="str">
        <f>'リスト項目'!B34</f>
        <v>島根県</v>
      </c>
    </row>
    <row r="34" spans="2:53" ht="14.25" customHeight="1">
      <c r="B34" s="142" t="s">
        <v>158</v>
      </c>
      <c r="C34" s="413" t="s">
        <v>139</v>
      </c>
      <c r="D34" s="414"/>
      <c r="E34" s="414"/>
      <c r="F34" s="414"/>
      <c r="G34" s="414"/>
      <c r="H34" s="414"/>
      <c r="I34" s="68" t="s">
        <v>135</v>
      </c>
      <c r="J34" s="69" t="s">
        <v>140</v>
      </c>
      <c r="K34" s="415"/>
      <c r="L34" s="416"/>
      <c r="M34" s="416"/>
      <c r="N34" s="76"/>
      <c r="O34" s="77"/>
      <c r="P34" s="77"/>
      <c r="Q34" s="77"/>
      <c r="R34" s="77"/>
      <c r="S34" s="77"/>
      <c r="T34" s="77"/>
      <c r="U34" s="77"/>
      <c r="V34" s="77"/>
      <c r="W34" s="77"/>
      <c r="X34" s="6"/>
      <c r="Y34" s="6"/>
      <c r="Z34" s="6"/>
      <c r="AA34" s="6"/>
      <c r="AB34" s="6"/>
      <c r="AC34" s="6"/>
      <c r="AD34" s="143"/>
      <c r="AE34" s="47"/>
      <c r="AF34" s="47"/>
      <c r="AG34" s="47"/>
      <c r="AH34" s="47"/>
      <c r="AI34" s="47"/>
      <c r="BA34" s="61" t="str">
        <f>'リスト項目'!B35</f>
        <v>岡山県</v>
      </c>
    </row>
    <row r="35" spans="2:53" ht="14.25" customHeight="1">
      <c r="B35" s="142" t="s">
        <v>160</v>
      </c>
      <c r="C35" s="413" t="s">
        <v>161</v>
      </c>
      <c r="D35" s="414"/>
      <c r="E35" s="414"/>
      <c r="F35" s="414"/>
      <c r="G35" s="414"/>
      <c r="H35" s="414"/>
      <c r="I35" s="68" t="s">
        <v>135</v>
      </c>
      <c r="J35" s="388"/>
      <c r="K35" s="348"/>
      <c r="L35" s="348"/>
      <c r="M35" s="389"/>
      <c r="N35" s="344"/>
      <c r="O35" s="344"/>
      <c r="P35" s="344"/>
      <c r="Q35" s="344"/>
      <c r="R35" s="344"/>
      <c r="S35" s="344"/>
      <c r="T35" s="344"/>
      <c r="U35" s="344"/>
      <c r="V35" s="344"/>
      <c r="W35" s="344"/>
      <c r="X35" s="344"/>
      <c r="Y35" s="344"/>
      <c r="Z35" s="344"/>
      <c r="AA35" s="344"/>
      <c r="AB35" s="344"/>
      <c r="AC35" s="344"/>
      <c r="AD35" s="390"/>
      <c r="AE35" s="47"/>
      <c r="AF35" s="47"/>
      <c r="AG35" s="47"/>
      <c r="AH35" s="47"/>
      <c r="AI35" s="47"/>
      <c r="BA35" s="61" t="str">
        <f>'リスト項目'!B36</f>
        <v>広島県</v>
      </c>
    </row>
    <row r="36" spans="2:53" ht="14.25" customHeight="1">
      <c r="B36" s="142" t="s">
        <v>162</v>
      </c>
      <c r="C36" s="413" t="s">
        <v>144</v>
      </c>
      <c r="D36" s="414"/>
      <c r="E36" s="414"/>
      <c r="F36" s="414"/>
      <c r="G36" s="414"/>
      <c r="H36" s="414"/>
      <c r="I36" s="68" t="s">
        <v>135</v>
      </c>
      <c r="J36" s="403"/>
      <c r="K36" s="404"/>
      <c r="L36" s="404"/>
      <c r="M36" s="404"/>
      <c r="N36" s="404"/>
      <c r="O36" s="70"/>
      <c r="P36" s="74" t="s">
        <v>145</v>
      </c>
      <c r="Q36" s="72"/>
      <c r="R36" s="403"/>
      <c r="S36" s="404"/>
      <c r="T36" s="404"/>
      <c r="U36" s="404"/>
      <c r="V36" s="404"/>
      <c r="W36" s="208"/>
      <c r="X36" s="165" t="s">
        <v>195</v>
      </c>
      <c r="Y36" s="389"/>
      <c r="Z36" s="389"/>
      <c r="AA36" s="389"/>
      <c r="AB36" s="389"/>
      <c r="AC36" s="389"/>
      <c r="AD36" s="405"/>
      <c r="AE36" s="47"/>
      <c r="AF36" s="47"/>
      <c r="AG36" s="47"/>
      <c r="AH36" s="47"/>
      <c r="AI36" s="47"/>
      <c r="BA36" s="61" t="str">
        <f>'リスト項目'!B37</f>
        <v>山口県</v>
      </c>
    </row>
    <row r="37" spans="2:53" ht="12.75" customHeight="1">
      <c r="B37" s="353" t="s">
        <v>197</v>
      </c>
      <c r="C37" s="409" t="s">
        <v>690</v>
      </c>
      <c r="D37" s="410"/>
      <c r="E37" s="410"/>
      <c r="F37" s="410"/>
      <c r="G37" s="410"/>
      <c r="H37" s="410"/>
      <c r="I37" s="375" t="s">
        <v>198</v>
      </c>
      <c r="J37" s="420"/>
      <c r="K37" s="421"/>
      <c r="L37" s="421"/>
      <c r="M37" s="421"/>
      <c r="N37" s="421"/>
      <c r="O37" s="421"/>
      <c r="P37" s="421"/>
      <c r="Q37" s="421"/>
      <c r="R37" s="421"/>
      <c r="S37" s="421"/>
      <c r="T37" s="421"/>
      <c r="U37" s="421"/>
      <c r="V37" s="421"/>
      <c r="W37" s="421"/>
      <c r="X37" s="421"/>
      <c r="Y37" s="421"/>
      <c r="Z37" s="421"/>
      <c r="AA37" s="421"/>
      <c r="AB37" s="421"/>
      <c r="AC37" s="421"/>
      <c r="AD37" s="422"/>
      <c r="BA37" s="61" t="str">
        <f>'リスト項目'!B38</f>
        <v>徳島県</v>
      </c>
    </row>
    <row r="38" spans="2:53" ht="12.75" customHeight="1">
      <c r="B38" s="419"/>
      <c r="C38" s="411"/>
      <c r="D38" s="411"/>
      <c r="E38" s="411"/>
      <c r="F38" s="411"/>
      <c r="G38" s="411"/>
      <c r="H38" s="411"/>
      <c r="I38" s="412"/>
      <c r="J38" s="423"/>
      <c r="K38" s="423"/>
      <c r="L38" s="423"/>
      <c r="M38" s="423"/>
      <c r="N38" s="423"/>
      <c r="O38" s="423"/>
      <c r="P38" s="423"/>
      <c r="Q38" s="423"/>
      <c r="R38" s="423"/>
      <c r="S38" s="423"/>
      <c r="T38" s="423"/>
      <c r="U38" s="423"/>
      <c r="V38" s="423"/>
      <c r="W38" s="423"/>
      <c r="X38" s="423"/>
      <c r="Y38" s="423"/>
      <c r="Z38" s="423"/>
      <c r="AA38" s="423"/>
      <c r="AB38" s="423"/>
      <c r="AC38" s="423"/>
      <c r="AD38" s="424"/>
      <c r="BA38" s="61" t="str">
        <f>'リスト項目'!B39</f>
        <v>香川県</v>
      </c>
    </row>
    <row r="39" spans="2:53" ht="14.25" customHeight="1">
      <c r="B39" s="142" t="s">
        <v>148</v>
      </c>
      <c r="C39" s="413" t="s">
        <v>149</v>
      </c>
      <c r="D39" s="414"/>
      <c r="E39" s="414"/>
      <c r="F39" s="414"/>
      <c r="G39" s="414"/>
      <c r="H39" s="414"/>
      <c r="I39" s="68" t="s">
        <v>135</v>
      </c>
      <c r="J39" s="60" t="s">
        <v>2</v>
      </c>
      <c r="K39" s="406"/>
      <c r="L39" s="398"/>
      <c r="M39" s="357" t="s">
        <v>152</v>
      </c>
      <c r="N39" s="407"/>
      <c r="O39" s="407"/>
      <c r="P39" s="24"/>
      <c r="Q39" s="60" t="s">
        <v>2</v>
      </c>
      <c r="R39" s="391"/>
      <c r="S39" s="392"/>
      <c r="T39" s="392"/>
      <c r="U39" s="79" t="s">
        <v>561</v>
      </c>
      <c r="V39" s="71"/>
      <c r="W39" s="207" t="s">
        <v>562</v>
      </c>
      <c r="X39" s="398"/>
      <c r="Y39" s="408"/>
      <c r="Z39" s="408"/>
      <c r="AA39" s="408"/>
      <c r="AB39" s="408"/>
      <c r="AC39" s="68" t="s">
        <v>119</v>
      </c>
      <c r="AD39" s="33"/>
      <c r="BA39" s="61" t="str">
        <f>'リスト項目'!B40</f>
        <v>愛媛県</v>
      </c>
    </row>
    <row r="40" spans="2:53" ht="14.25" customHeight="1">
      <c r="B40" s="142" t="s">
        <v>154</v>
      </c>
      <c r="C40" s="413" t="s">
        <v>137</v>
      </c>
      <c r="D40" s="414"/>
      <c r="E40" s="414"/>
      <c r="F40" s="414"/>
      <c r="G40" s="414"/>
      <c r="H40" s="414"/>
      <c r="I40" s="68" t="s">
        <v>135</v>
      </c>
      <c r="J40" s="393"/>
      <c r="K40" s="394"/>
      <c r="L40" s="394"/>
      <c r="M40" s="394"/>
      <c r="N40" s="394"/>
      <c r="O40" s="394"/>
      <c r="P40" s="394"/>
      <c r="Q40" s="394"/>
      <c r="R40" s="394"/>
      <c r="S40" s="394"/>
      <c r="T40" s="394"/>
      <c r="U40" s="394"/>
      <c r="V40" s="394"/>
      <c r="W40" s="394"/>
      <c r="X40" s="394"/>
      <c r="Y40" s="394"/>
      <c r="Z40" s="394"/>
      <c r="AA40" s="394"/>
      <c r="AB40" s="394"/>
      <c r="AC40" s="394"/>
      <c r="AD40" s="395"/>
      <c r="AE40" s="47"/>
      <c r="AF40" s="47"/>
      <c r="AG40" s="47"/>
      <c r="AH40" s="47"/>
      <c r="AI40" s="47"/>
      <c r="BA40" s="61" t="str">
        <f>'リスト項目'!B41</f>
        <v>高知県</v>
      </c>
    </row>
    <row r="41" spans="2:53" ht="14.25" customHeight="1">
      <c r="B41" s="142" t="s">
        <v>156</v>
      </c>
      <c r="C41" s="413" t="s">
        <v>157</v>
      </c>
      <c r="D41" s="414"/>
      <c r="E41" s="414"/>
      <c r="F41" s="414"/>
      <c r="G41" s="414"/>
      <c r="H41" s="414"/>
      <c r="I41" s="68" t="s">
        <v>135</v>
      </c>
      <c r="J41" s="60" t="s">
        <v>2</v>
      </c>
      <c r="K41" s="406"/>
      <c r="L41" s="398"/>
      <c r="M41" s="357" t="s">
        <v>163</v>
      </c>
      <c r="N41" s="407"/>
      <c r="O41" s="407"/>
      <c r="P41" s="417"/>
      <c r="Q41" s="60" t="s">
        <v>2</v>
      </c>
      <c r="R41" s="406"/>
      <c r="S41" s="418"/>
      <c r="T41" s="418"/>
      <c r="U41" s="31" t="s">
        <v>564</v>
      </c>
      <c r="V41" s="396" t="s">
        <v>565</v>
      </c>
      <c r="W41" s="397"/>
      <c r="X41" s="397"/>
      <c r="Y41" s="398"/>
      <c r="Z41" s="351"/>
      <c r="AA41" s="351"/>
      <c r="AB41" s="351"/>
      <c r="AC41" s="351"/>
      <c r="AD41" s="33" t="s">
        <v>563</v>
      </c>
      <c r="AE41" s="47"/>
      <c r="AF41" s="47"/>
      <c r="AG41" s="47"/>
      <c r="AH41" s="47"/>
      <c r="AI41" s="47"/>
      <c r="BA41" s="61" t="str">
        <f>'リスト項目'!B42</f>
        <v>福岡県</v>
      </c>
    </row>
    <row r="42" spans="2:53" ht="14.25" customHeight="1">
      <c r="B42" s="142"/>
      <c r="C42" s="75"/>
      <c r="D42" s="24"/>
      <c r="E42" s="24"/>
      <c r="F42" s="24"/>
      <c r="G42" s="24"/>
      <c r="H42" s="24"/>
      <c r="I42" s="68"/>
      <c r="J42" s="393"/>
      <c r="K42" s="394"/>
      <c r="L42" s="394"/>
      <c r="M42" s="394"/>
      <c r="N42" s="394"/>
      <c r="O42" s="394"/>
      <c r="P42" s="394"/>
      <c r="Q42" s="394"/>
      <c r="R42" s="394"/>
      <c r="S42" s="394"/>
      <c r="T42" s="394"/>
      <c r="U42" s="394"/>
      <c r="V42" s="394"/>
      <c r="W42" s="394"/>
      <c r="X42" s="394"/>
      <c r="Y42" s="394"/>
      <c r="Z42" s="394"/>
      <c r="AA42" s="394"/>
      <c r="AB42" s="394"/>
      <c r="AC42" s="394"/>
      <c r="AD42" s="395"/>
      <c r="AE42" s="47"/>
      <c r="AF42" s="47"/>
      <c r="AG42" s="47"/>
      <c r="AH42" s="47"/>
      <c r="AI42" s="47"/>
      <c r="BA42" s="61" t="str">
        <f>'リスト項目'!B43</f>
        <v>佐賀県</v>
      </c>
    </row>
    <row r="43" spans="2:53" ht="14.25" customHeight="1">
      <c r="B43" s="142" t="s">
        <v>158</v>
      </c>
      <c r="C43" s="413" t="s">
        <v>139</v>
      </c>
      <c r="D43" s="414"/>
      <c r="E43" s="414"/>
      <c r="F43" s="414"/>
      <c r="G43" s="414"/>
      <c r="H43" s="414"/>
      <c r="I43" s="68" t="s">
        <v>135</v>
      </c>
      <c r="J43" s="69" t="s">
        <v>140</v>
      </c>
      <c r="K43" s="415"/>
      <c r="L43" s="416"/>
      <c r="M43" s="416"/>
      <c r="N43" s="76"/>
      <c r="O43" s="77"/>
      <c r="P43" s="77"/>
      <c r="Q43" s="77"/>
      <c r="R43" s="77"/>
      <c r="S43" s="77"/>
      <c r="T43" s="77"/>
      <c r="U43" s="77"/>
      <c r="V43" s="77"/>
      <c r="W43" s="77"/>
      <c r="X43" s="6"/>
      <c r="Y43" s="6"/>
      <c r="Z43" s="6"/>
      <c r="AA43" s="6"/>
      <c r="AB43" s="6"/>
      <c r="AC43" s="6"/>
      <c r="AD43" s="143"/>
      <c r="AE43" s="47"/>
      <c r="AF43" s="47"/>
      <c r="AG43" s="47"/>
      <c r="AH43" s="47"/>
      <c r="AI43" s="47"/>
      <c r="BA43" s="61" t="str">
        <f>'リスト項目'!B44</f>
        <v>長崎県</v>
      </c>
    </row>
    <row r="44" spans="2:53" ht="14.25" customHeight="1">
      <c r="B44" s="142" t="s">
        <v>160</v>
      </c>
      <c r="C44" s="413" t="s">
        <v>161</v>
      </c>
      <c r="D44" s="414"/>
      <c r="E44" s="414"/>
      <c r="F44" s="414"/>
      <c r="G44" s="414"/>
      <c r="H44" s="414"/>
      <c r="I44" s="68" t="s">
        <v>135</v>
      </c>
      <c r="J44" s="388"/>
      <c r="K44" s="348"/>
      <c r="L44" s="348"/>
      <c r="M44" s="389"/>
      <c r="N44" s="344"/>
      <c r="O44" s="344"/>
      <c r="P44" s="344"/>
      <c r="Q44" s="344"/>
      <c r="R44" s="344"/>
      <c r="S44" s="344"/>
      <c r="T44" s="344"/>
      <c r="U44" s="344"/>
      <c r="V44" s="344"/>
      <c r="W44" s="344"/>
      <c r="X44" s="344"/>
      <c r="Y44" s="344"/>
      <c r="Z44" s="344"/>
      <c r="AA44" s="344"/>
      <c r="AB44" s="344"/>
      <c r="AC44" s="344"/>
      <c r="AD44" s="390"/>
      <c r="AE44" s="47"/>
      <c r="AF44" s="47"/>
      <c r="AG44" s="47"/>
      <c r="AH44" s="47"/>
      <c r="AI44" s="47"/>
      <c r="BA44" s="61" t="str">
        <f>'リスト項目'!B45</f>
        <v>熊本県</v>
      </c>
    </row>
    <row r="45" spans="2:53" ht="14.25" customHeight="1">
      <c r="B45" s="142" t="s">
        <v>162</v>
      </c>
      <c r="C45" s="413" t="s">
        <v>144</v>
      </c>
      <c r="D45" s="414"/>
      <c r="E45" s="414"/>
      <c r="F45" s="414"/>
      <c r="G45" s="414"/>
      <c r="H45" s="414"/>
      <c r="I45" s="68" t="s">
        <v>135</v>
      </c>
      <c r="J45" s="403"/>
      <c r="K45" s="404"/>
      <c r="L45" s="404"/>
      <c r="M45" s="404"/>
      <c r="N45" s="404"/>
      <c r="O45" s="70"/>
      <c r="P45" s="74" t="s">
        <v>145</v>
      </c>
      <c r="Q45" s="72"/>
      <c r="R45" s="403"/>
      <c r="S45" s="404"/>
      <c r="T45" s="404"/>
      <c r="U45" s="404"/>
      <c r="V45" s="404"/>
      <c r="W45" s="208"/>
      <c r="X45" s="165" t="s">
        <v>195</v>
      </c>
      <c r="Y45" s="389"/>
      <c r="Z45" s="389"/>
      <c r="AA45" s="389"/>
      <c r="AB45" s="389"/>
      <c r="AC45" s="389"/>
      <c r="AD45" s="405"/>
      <c r="AE45" s="47"/>
      <c r="AF45" s="47"/>
      <c r="AG45" s="47"/>
      <c r="AH45" s="47"/>
      <c r="AI45" s="47"/>
      <c r="BA45" s="61" t="str">
        <f>'リスト項目'!B46</f>
        <v>大分県</v>
      </c>
    </row>
    <row r="46" spans="2:53" ht="12.75" customHeight="1">
      <c r="B46" s="353" t="s">
        <v>197</v>
      </c>
      <c r="C46" s="409" t="s">
        <v>690</v>
      </c>
      <c r="D46" s="410"/>
      <c r="E46" s="410"/>
      <c r="F46" s="410"/>
      <c r="G46" s="410"/>
      <c r="H46" s="410"/>
      <c r="I46" s="375" t="s">
        <v>198</v>
      </c>
      <c r="J46" s="420"/>
      <c r="K46" s="421"/>
      <c r="L46" s="421"/>
      <c r="M46" s="421"/>
      <c r="N46" s="421"/>
      <c r="O46" s="421"/>
      <c r="P46" s="421"/>
      <c r="Q46" s="421"/>
      <c r="R46" s="421"/>
      <c r="S46" s="421"/>
      <c r="T46" s="421"/>
      <c r="U46" s="421"/>
      <c r="V46" s="421"/>
      <c r="W46" s="421"/>
      <c r="X46" s="421"/>
      <c r="Y46" s="421"/>
      <c r="Z46" s="421"/>
      <c r="AA46" s="421"/>
      <c r="AB46" s="421"/>
      <c r="AC46" s="421"/>
      <c r="AD46" s="422"/>
      <c r="BA46" s="61" t="str">
        <f>'リスト項目'!B47</f>
        <v>宮崎県</v>
      </c>
    </row>
    <row r="47" spans="2:53" ht="12.75" customHeight="1">
      <c r="B47" s="440"/>
      <c r="C47" s="411"/>
      <c r="D47" s="411"/>
      <c r="E47" s="411"/>
      <c r="F47" s="411"/>
      <c r="G47" s="411"/>
      <c r="H47" s="411"/>
      <c r="I47" s="412"/>
      <c r="J47" s="423"/>
      <c r="K47" s="423"/>
      <c r="L47" s="423"/>
      <c r="M47" s="423"/>
      <c r="N47" s="423"/>
      <c r="O47" s="423"/>
      <c r="P47" s="423"/>
      <c r="Q47" s="423"/>
      <c r="R47" s="423"/>
      <c r="S47" s="423"/>
      <c r="T47" s="423"/>
      <c r="U47" s="423"/>
      <c r="V47" s="423"/>
      <c r="W47" s="423"/>
      <c r="X47" s="423"/>
      <c r="Y47" s="423"/>
      <c r="Z47" s="423"/>
      <c r="AA47" s="423"/>
      <c r="AB47" s="423"/>
      <c r="AC47" s="423"/>
      <c r="AD47" s="424"/>
      <c r="BA47" s="61" t="str">
        <f>'リスト項目'!B48</f>
        <v>鹿児島県</v>
      </c>
    </row>
    <row r="48" spans="2:53" ht="14.25" customHeight="1">
      <c r="B48" s="142" t="s">
        <v>148</v>
      </c>
      <c r="C48" s="413" t="s">
        <v>149</v>
      </c>
      <c r="D48" s="414"/>
      <c r="E48" s="414"/>
      <c r="F48" s="414"/>
      <c r="G48" s="414"/>
      <c r="H48" s="414"/>
      <c r="I48" s="68" t="s">
        <v>135</v>
      </c>
      <c r="J48" s="60" t="s">
        <v>2</v>
      </c>
      <c r="K48" s="406"/>
      <c r="L48" s="398"/>
      <c r="M48" s="357" t="s">
        <v>152</v>
      </c>
      <c r="N48" s="407"/>
      <c r="O48" s="407"/>
      <c r="P48" s="24"/>
      <c r="Q48" s="60" t="s">
        <v>2</v>
      </c>
      <c r="R48" s="391"/>
      <c r="S48" s="392"/>
      <c r="T48" s="392"/>
      <c r="U48" s="70" t="s">
        <v>561</v>
      </c>
      <c r="V48" s="71"/>
      <c r="W48" s="207" t="s">
        <v>562</v>
      </c>
      <c r="X48" s="398"/>
      <c r="Y48" s="408"/>
      <c r="Z48" s="408"/>
      <c r="AA48" s="408"/>
      <c r="AB48" s="408"/>
      <c r="AC48" s="68" t="s">
        <v>119</v>
      </c>
      <c r="AD48" s="33"/>
      <c r="BA48" s="61" t="str">
        <f>'リスト項目'!B49</f>
        <v>沖縄県</v>
      </c>
    </row>
    <row r="49" spans="2:35" ht="14.25" customHeight="1">
      <c r="B49" s="142" t="s">
        <v>154</v>
      </c>
      <c r="C49" s="413" t="s">
        <v>137</v>
      </c>
      <c r="D49" s="414"/>
      <c r="E49" s="414"/>
      <c r="F49" s="414"/>
      <c r="G49" s="414"/>
      <c r="H49" s="414"/>
      <c r="I49" s="68" t="s">
        <v>135</v>
      </c>
      <c r="J49" s="393"/>
      <c r="K49" s="394"/>
      <c r="L49" s="394"/>
      <c r="M49" s="394"/>
      <c r="N49" s="394"/>
      <c r="O49" s="394"/>
      <c r="P49" s="394"/>
      <c r="Q49" s="394"/>
      <c r="R49" s="394"/>
      <c r="S49" s="394"/>
      <c r="T49" s="394"/>
      <c r="U49" s="394"/>
      <c r="V49" s="394"/>
      <c r="W49" s="394"/>
      <c r="X49" s="394"/>
      <c r="Y49" s="394"/>
      <c r="Z49" s="394"/>
      <c r="AA49" s="394"/>
      <c r="AB49" s="394"/>
      <c r="AC49" s="394"/>
      <c r="AD49" s="395"/>
      <c r="AE49" s="47"/>
      <c r="AF49" s="47"/>
      <c r="AG49" s="47"/>
      <c r="AH49" s="47"/>
      <c r="AI49" s="47"/>
    </row>
    <row r="50" spans="2:35" ht="14.25" customHeight="1">
      <c r="B50" s="142" t="s">
        <v>156</v>
      </c>
      <c r="C50" s="413" t="s">
        <v>157</v>
      </c>
      <c r="D50" s="414"/>
      <c r="E50" s="414"/>
      <c r="F50" s="414"/>
      <c r="G50" s="414"/>
      <c r="H50" s="414"/>
      <c r="I50" s="68" t="s">
        <v>135</v>
      </c>
      <c r="J50" s="60" t="s">
        <v>2</v>
      </c>
      <c r="K50" s="406"/>
      <c r="L50" s="398"/>
      <c r="M50" s="357" t="s">
        <v>163</v>
      </c>
      <c r="N50" s="407"/>
      <c r="O50" s="407"/>
      <c r="P50" s="417"/>
      <c r="Q50" s="60" t="s">
        <v>2</v>
      </c>
      <c r="R50" s="406"/>
      <c r="S50" s="418"/>
      <c r="T50" s="418"/>
      <c r="U50" s="31" t="s">
        <v>564</v>
      </c>
      <c r="V50" s="396" t="s">
        <v>565</v>
      </c>
      <c r="W50" s="397"/>
      <c r="X50" s="397"/>
      <c r="Y50" s="398"/>
      <c r="Z50" s="351"/>
      <c r="AA50" s="351"/>
      <c r="AB50" s="351"/>
      <c r="AC50" s="351"/>
      <c r="AD50" s="33" t="s">
        <v>563</v>
      </c>
      <c r="AE50" s="47"/>
      <c r="AF50" s="47"/>
      <c r="AG50" s="47"/>
      <c r="AH50" s="47"/>
      <c r="AI50" s="47"/>
    </row>
    <row r="51" spans="2:35" ht="14.25" customHeight="1">
      <c r="B51" s="142"/>
      <c r="C51" s="75"/>
      <c r="D51" s="24"/>
      <c r="E51" s="24"/>
      <c r="F51" s="24"/>
      <c r="G51" s="24"/>
      <c r="H51" s="24"/>
      <c r="I51" s="68"/>
      <c r="J51" s="393"/>
      <c r="K51" s="394"/>
      <c r="L51" s="394"/>
      <c r="M51" s="394"/>
      <c r="N51" s="394"/>
      <c r="O51" s="394"/>
      <c r="P51" s="394"/>
      <c r="Q51" s="394"/>
      <c r="R51" s="394"/>
      <c r="S51" s="394"/>
      <c r="T51" s="394"/>
      <c r="U51" s="394"/>
      <c r="V51" s="394"/>
      <c r="W51" s="394"/>
      <c r="X51" s="394"/>
      <c r="Y51" s="394"/>
      <c r="Z51" s="394"/>
      <c r="AA51" s="394"/>
      <c r="AB51" s="394"/>
      <c r="AC51" s="394"/>
      <c r="AD51" s="395"/>
      <c r="AE51" s="47"/>
      <c r="AF51" s="47"/>
      <c r="AG51" s="47"/>
      <c r="AH51" s="47"/>
      <c r="AI51" s="47"/>
    </row>
    <row r="52" spans="2:35" ht="14.25" customHeight="1">
      <c r="B52" s="142" t="s">
        <v>158</v>
      </c>
      <c r="C52" s="413" t="s">
        <v>139</v>
      </c>
      <c r="D52" s="414"/>
      <c r="E52" s="414"/>
      <c r="F52" s="414"/>
      <c r="G52" s="414"/>
      <c r="H52" s="414"/>
      <c r="I52" s="68" t="s">
        <v>135</v>
      </c>
      <c r="J52" s="69" t="s">
        <v>140</v>
      </c>
      <c r="K52" s="415"/>
      <c r="L52" s="416"/>
      <c r="M52" s="416"/>
      <c r="N52" s="76"/>
      <c r="O52" s="77"/>
      <c r="P52" s="77"/>
      <c r="Q52" s="77"/>
      <c r="R52" s="77"/>
      <c r="S52" s="77"/>
      <c r="T52" s="77"/>
      <c r="U52" s="77"/>
      <c r="V52" s="77"/>
      <c r="W52" s="77"/>
      <c r="X52" s="6"/>
      <c r="Y52" s="6"/>
      <c r="Z52" s="6"/>
      <c r="AA52" s="6"/>
      <c r="AB52" s="6"/>
      <c r="AC52" s="6"/>
      <c r="AD52" s="143"/>
      <c r="AE52" s="47"/>
      <c r="AF52" s="47"/>
      <c r="AG52" s="47"/>
      <c r="AH52" s="47"/>
      <c r="AI52" s="47"/>
    </row>
    <row r="53" spans="2:35" ht="14.25" customHeight="1">
      <c r="B53" s="142" t="s">
        <v>160</v>
      </c>
      <c r="C53" s="413" t="s">
        <v>161</v>
      </c>
      <c r="D53" s="414"/>
      <c r="E53" s="414"/>
      <c r="F53" s="414"/>
      <c r="G53" s="414"/>
      <c r="H53" s="414"/>
      <c r="I53" s="68" t="s">
        <v>135</v>
      </c>
      <c r="J53" s="388"/>
      <c r="K53" s="348"/>
      <c r="L53" s="348"/>
      <c r="M53" s="389"/>
      <c r="N53" s="344"/>
      <c r="O53" s="344"/>
      <c r="P53" s="344"/>
      <c r="Q53" s="344"/>
      <c r="R53" s="344"/>
      <c r="S53" s="344"/>
      <c r="T53" s="344"/>
      <c r="U53" s="344"/>
      <c r="V53" s="344"/>
      <c r="W53" s="344"/>
      <c r="X53" s="344"/>
      <c r="Y53" s="344"/>
      <c r="Z53" s="344"/>
      <c r="AA53" s="344"/>
      <c r="AB53" s="344"/>
      <c r="AC53" s="344"/>
      <c r="AD53" s="390"/>
      <c r="AE53" s="47"/>
      <c r="AF53" s="47"/>
      <c r="AG53" s="47"/>
      <c r="AH53" s="47"/>
      <c r="AI53" s="47"/>
    </row>
    <row r="54" spans="2:35" ht="14.25" customHeight="1">
      <c r="B54" s="142" t="s">
        <v>162</v>
      </c>
      <c r="C54" s="413" t="s">
        <v>144</v>
      </c>
      <c r="D54" s="414"/>
      <c r="E54" s="414"/>
      <c r="F54" s="414"/>
      <c r="G54" s="414"/>
      <c r="H54" s="414"/>
      <c r="I54" s="68" t="s">
        <v>135</v>
      </c>
      <c r="J54" s="403"/>
      <c r="K54" s="404"/>
      <c r="L54" s="404"/>
      <c r="M54" s="404"/>
      <c r="N54" s="404"/>
      <c r="O54" s="70"/>
      <c r="P54" s="74" t="s">
        <v>145</v>
      </c>
      <c r="Q54" s="72"/>
      <c r="R54" s="403"/>
      <c r="S54" s="404"/>
      <c r="T54" s="404"/>
      <c r="U54" s="404"/>
      <c r="V54" s="404"/>
      <c r="W54" s="208"/>
      <c r="X54" s="165" t="s">
        <v>195</v>
      </c>
      <c r="Y54" s="389"/>
      <c r="Z54" s="389"/>
      <c r="AA54" s="389"/>
      <c r="AB54" s="389"/>
      <c r="AC54" s="389"/>
      <c r="AD54" s="405"/>
      <c r="AE54" s="47"/>
      <c r="AF54" s="47"/>
      <c r="AG54" s="47"/>
      <c r="AH54" s="47"/>
      <c r="AI54" s="47"/>
    </row>
    <row r="55" spans="2:30" ht="12.75" customHeight="1">
      <c r="B55" s="353" t="s">
        <v>197</v>
      </c>
      <c r="C55" s="409" t="s">
        <v>690</v>
      </c>
      <c r="D55" s="410"/>
      <c r="E55" s="410"/>
      <c r="F55" s="410"/>
      <c r="G55" s="410"/>
      <c r="H55" s="410"/>
      <c r="I55" s="375" t="s">
        <v>198</v>
      </c>
      <c r="J55" s="420"/>
      <c r="K55" s="471"/>
      <c r="L55" s="471"/>
      <c r="M55" s="471"/>
      <c r="N55" s="471"/>
      <c r="O55" s="471"/>
      <c r="P55" s="471"/>
      <c r="Q55" s="471"/>
      <c r="R55" s="471"/>
      <c r="S55" s="471"/>
      <c r="T55" s="471"/>
      <c r="U55" s="471"/>
      <c r="V55" s="471"/>
      <c r="W55" s="471"/>
      <c r="X55" s="471"/>
      <c r="Y55" s="471"/>
      <c r="Z55" s="471"/>
      <c r="AA55" s="471"/>
      <c r="AB55" s="471"/>
      <c r="AC55" s="471"/>
      <c r="AD55" s="422"/>
    </row>
    <row r="56" spans="2:30" ht="12.75" customHeight="1">
      <c r="B56" s="355"/>
      <c r="C56" s="411"/>
      <c r="D56" s="411"/>
      <c r="E56" s="411"/>
      <c r="F56" s="411"/>
      <c r="G56" s="411"/>
      <c r="H56" s="411"/>
      <c r="I56" s="412"/>
      <c r="J56" s="472"/>
      <c r="K56" s="472"/>
      <c r="L56" s="472"/>
      <c r="M56" s="472"/>
      <c r="N56" s="472"/>
      <c r="O56" s="472"/>
      <c r="P56" s="472"/>
      <c r="Q56" s="472"/>
      <c r="R56" s="472"/>
      <c r="S56" s="472"/>
      <c r="T56" s="472"/>
      <c r="U56" s="472"/>
      <c r="V56" s="472"/>
      <c r="W56" s="472"/>
      <c r="X56" s="472"/>
      <c r="Y56" s="472"/>
      <c r="Z56" s="472"/>
      <c r="AA56" s="472"/>
      <c r="AB56" s="472"/>
      <c r="AC56" s="472"/>
      <c r="AD56" s="473"/>
    </row>
    <row r="57" spans="2:31" ht="14.25" customHeight="1">
      <c r="B57" s="38" t="s">
        <v>31</v>
      </c>
      <c r="C57" s="41"/>
      <c r="D57" s="41"/>
      <c r="E57" s="41"/>
      <c r="F57" s="41"/>
      <c r="G57" s="41"/>
      <c r="H57" s="156"/>
      <c r="I57" s="156"/>
      <c r="J57" s="156"/>
      <c r="K57" s="156"/>
      <c r="L57" s="156"/>
      <c r="M57" s="156"/>
      <c r="N57" s="156"/>
      <c r="O57" s="156"/>
      <c r="P57" s="156"/>
      <c r="Q57" s="156"/>
      <c r="R57" s="156"/>
      <c r="S57" s="156"/>
      <c r="T57" s="156"/>
      <c r="U57" s="156"/>
      <c r="V57" s="156"/>
      <c r="W57" s="156"/>
      <c r="X57" s="156"/>
      <c r="Y57" s="156"/>
      <c r="Z57" s="156"/>
      <c r="AA57" s="156"/>
      <c r="AB57" s="156"/>
      <c r="AC57" s="156"/>
      <c r="AD57" s="157"/>
      <c r="AE57" s="50"/>
    </row>
    <row r="58" spans="2:31" ht="14.25" customHeight="1">
      <c r="B58" s="184"/>
      <c r="C58" s="99" t="str">
        <f>IF(H58="","□","■")</f>
        <v>□</v>
      </c>
      <c r="D58" s="25" t="s">
        <v>33</v>
      </c>
      <c r="E58" s="99"/>
      <c r="F58" s="99"/>
      <c r="G58" s="32" t="s">
        <v>30</v>
      </c>
      <c r="H58" s="399"/>
      <c r="I58" s="400"/>
      <c r="J58" s="400"/>
      <c r="K58" s="400"/>
      <c r="L58" s="400"/>
      <c r="M58" s="400"/>
      <c r="N58" s="400"/>
      <c r="O58" s="400"/>
      <c r="P58" s="400"/>
      <c r="Q58" s="400"/>
      <c r="R58" s="400"/>
      <c r="S58" s="400"/>
      <c r="T58" s="400"/>
      <c r="U58" s="400"/>
      <c r="V58" s="400"/>
      <c r="W58" s="400"/>
      <c r="X58" s="400"/>
      <c r="Y58" s="400"/>
      <c r="Z58" s="400"/>
      <c r="AA58" s="400"/>
      <c r="AB58" s="400"/>
      <c r="AC58" s="400"/>
      <c r="AD58" s="186" t="s">
        <v>118</v>
      </c>
      <c r="AE58" s="50"/>
    </row>
    <row r="59" spans="2:31" ht="14.25" customHeight="1">
      <c r="B59" s="184"/>
      <c r="C59" s="99" t="str">
        <f>IF(H59="","□","■")</f>
        <v>□</v>
      </c>
      <c r="D59" s="25" t="s">
        <v>34</v>
      </c>
      <c r="E59" s="99"/>
      <c r="F59" s="99"/>
      <c r="G59" s="32" t="s">
        <v>30</v>
      </c>
      <c r="H59" s="401"/>
      <c r="I59" s="402"/>
      <c r="J59" s="402"/>
      <c r="K59" s="402"/>
      <c r="L59" s="402"/>
      <c r="M59" s="402"/>
      <c r="N59" s="402"/>
      <c r="O59" s="402"/>
      <c r="P59" s="402"/>
      <c r="Q59" s="402"/>
      <c r="R59" s="402"/>
      <c r="S59" s="402"/>
      <c r="T59" s="402"/>
      <c r="U59" s="402"/>
      <c r="V59" s="402"/>
      <c r="W59" s="402"/>
      <c r="X59" s="402"/>
      <c r="Y59" s="402"/>
      <c r="Z59" s="402"/>
      <c r="AA59" s="402"/>
      <c r="AB59" s="402"/>
      <c r="AC59" s="402"/>
      <c r="AD59" s="186" t="s">
        <v>118</v>
      </c>
      <c r="AE59" s="50"/>
    </row>
    <row r="60" spans="2:31" ht="14.25" customHeight="1">
      <c r="B60" s="38" t="s">
        <v>32</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7"/>
      <c r="AE60" s="50"/>
    </row>
    <row r="61" spans="2:30" ht="14.25" customHeight="1">
      <c r="B61" s="147"/>
      <c r="C61" s="474"/>
      <c r="D61" s="475"/>
      <c r="E61" s="475"/>
      <c r="F61" s="475"/>
      <c r="G61" s="475"/>
      <c r="H61" s="475"/>
      <c r="I61" s="475"/>
      <c r="J61" s="475"/>
      <c r="K61" s="475"/>
      <c r="L61" s="475"/>
      <c r="M61" s="475"/>
      <c r="N61" s="475"/>
      <c r="O61" s="475"/>
      <c r="P61" s="475"/>
      <c r="Q61" s="475"/>
      <c r="R61" s="475"/>
      <c r="S61" s="475"/>
      <c r="T61" s="475"/>
      <c r="U61" s="475"/>
      <c r="V61" s="475"/>
      <c r="W61" s="475"/>
      <c r="X61" s="475"/>
      <c r="Y61" s="475"/>
      <c r="Z61" s="475"/>
      <c r="AA61" s="475"/>
      <c r="AB61" s="475"/>
      <c r="AC61" s="475"/>
      <c r="AD61" s="476"/>
    </row>
    <row r="62" s="85" customFormat="1" ht="15" customHeight="1">
      <c r="BA62" s="83"/>
    </row>
    <row r="63" spans="2:53" s="85" customFormat="1" ht="15" customHeight="1">
      <c r="B63" s="439" t="s">
        <v>200</v>
      </c>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BA63" s="83"/>
    </row>
    <row r="64" spans="2:53" s="85" customFormat="1" ht="15" customHeight="1">
      <c r="B64" s="24" t="s">
        <v>201</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BA64" s="83"/>
    </row>
    <row r="65" spans="2:53" ht="15" customHeight="1">
      <c r="B65" s="467" t="s">
        <v>132</v>
      </c>
      <c r="C65" s="468"/>
      <c r="D65" s="468"/>
      <c r="E65" s="468"/>
      <c r="F65" s="468"/>
      <c r="G65" s="468"/>
      <c r="H65" s="468"/>
      <c r="I65" s="468"/>
      <c r="J65" s="468"/>
      <c r="K65" s="468"/>
      <c r="L65" s="468"/>
      <c r="M65" s="468"/>
      <c r="N65" s="468"/>
      <c r="O65" s="468"/>
      <c r="P65" s="468"/>
      <c r="Q65" s="468"/>
      <c r="R65" s="468"/>
      <c r="S65" s="469"/>
      <c r="T65" s="469"/>
      <c r="U65" s="469"/>
      <c r="V65" s="469"/>
      <c r="W65" s="469"/>
      <c r="X65" s="469"/>
      <c r="Y65" s="469"/>
      <c r="Z65" s="469"/>
      <c r="AA65" s="469"/>
      <c r="AB65" s="469"/>
      <c r="AC65" s="469"/>
      <c r="AD65" s="470"/>
      <c r="BA65" s="81"/>
    </row>
    <row r="66" spans="2:53" ht="15" customHeight="1">
      <c r="B66" s="138" t="s">
        <v>133</v>
      </c>
      <c r="C66" s="443" t="s">
        <v>134</v>
      </c>
      <c r="D66" s="444"/>
      <c r="E66" s="444"/>
      <c r="F66" s="444"/>
      <c r="G66" s="444"/>
      <c r="H66" s="444"/>
      <c r="I66" s="57" t="s">
        <v>135</v>
      </c>
      <c r="J66" s="393" t="str">
        <f>CONCATENATE(ASC(PHONETIC('計画一面'!R74)),"  ",ASC(PHONETIC('計画一面'!R75)))</f>
        <v>  </v>
      </c>
      <c r="K66" s="463"/>
      <c r="L66" s="463"/>
      <c r="M66" s="463"/>
      <c r="N66" s="463"/>
      <c r="O66" s="463"/>
      <c r="P66" s="463"/>
      <c r="Q66" s="463"/>
      <c r="R66" s="463"/>
      <c r="S66" s="463"/>
      <c r="T66" s="463"/>
      <c r="U66" s="463"/>
      <c r="V66" s="463"/>
      <c r="W66" s="463"/>
      <c r="X66" s="463"/>
      <c r="Y66" s="463"/>
      <c r="Z66" s="463"/>
      <c r="AA66" s="463"/>
      <c r="AB66" s="463"/>
      <c r="AC66" s="463"/>
      <c r="AD66" s="464"/>
      <c r="BA66" s="81"/>
    </row>
    <row r="67" spans="2:53" ht="15" customHeight="1">
      <c r="B67" s="138" t="s">
        <v>136</v>
      </c>
      <c r="C67" s="435" t="s">
        <v>137</v>
      </c>
      <c r="D67" s="436"/>
      <c r="E67" s="436"/>
      <c r="F67" s="436"/>
      <c r="G67" s="436"/>
      <c r="H67" s="436"/>
      <c r="I67" s="57" t="s">
        <v>135</v>
      </c>
      <c r="J67" s="431" t="str">
        <f>CONCATENATE('計画一面'!R74,"  ",'計画一面'!R75)</f>
        <v>  </v>
      </c>
      <c r="K67" s="432"/>
      <c r="L67" s="432"/>
      <c r="M67" s="432"/>
      <c r="N67" s="432"/>
      <c r="O67" s="432"/>
      <c r="P67" s="432"/>
      <c r="Q67" s="432"/>
      <c r="R67" s="432"/>
      <c r="S67" s="432"/>
      <c r="T67" s="432"/>
      <c r="U67" s="432"/>
      <c r="V67" s="432"/>
      <c r="W67" s="432"/>
      <c r="X67" s="432"/>
      <c r="Y67" s="432"/>
      <c r="Z67" s="432"/>
      <c r="AA67" s="432"/>
      <c r="AB67" s="432"/>
      <c r="AC67" s="432"/>
      <c r="AD67" s="390"/>
      <c r="BA67" s="81"/>
    </row>
    <row r="68" spans="2:53" ht="15" customHeight="1">
      <c r="B68" s="138" t="s">
        <v>138</v>
      </c>
      <c r="C68" s="435" t="s">
        <v>139</v>
      </c>
      <c r="D68" s="436"/>
      <c r="E68" s="436"/>
      <c r="F68" s="436"/>
      <c r="G68" s="436"/>
      <c r="H68" s="436"/>
      <c r="I68" s="57" t="s">
        <v>135</v>
      </c>
      <c r="J68" s="166" t="s">
        <v>140</v>
      </c>
      <c r="K68" s="415"/>
      <c r="L68" s="416"/>
      <c r="M68" s="416"/>
      <c r="N68" s="167"/>
      <c r="O68" s="59"/>
      <c r="P68" s="59"/>
      <c r="Q68" s="59"/>
      <c r="R68" s="59"/>
      <c r="S68" s="47"/>
      <c r="T68" s="47"/>
      <c r="U68" s="47"/>
      <c r="V68" s="47"/>
      <c r="W68" s="47"/>
      <c r="X68" s="47"/>
      <c r="Y68" s="47"/>
      <c r="Z68" s="47"/>
      <c r="AA68" s="47"/>
      <c r="AB68" s="47"/>
      <c r="AC68" s="47"/>
      <c r="AD68" s="145"/>
      <c r="BA68" s="81"/>
    </row>
    <row r="69" spans="2:53" ht="15" customHeight="1">
      <c r="B69" s="138" t="s">
        <v>141</v>
      </c>
      <c r="C69" s="435" t="s">
        <v>142</v>
      </c>
      <c r="D69" s="436"/>
      <c r="E69" s="436"/>
      <c r="F69" s="436"/>
      <c r="G69" s="436"/>
      <c r="H69" s="436"/>
      <c r="I69" s="57" t="s">
        <v>135</v>
      </c>
      <c r="J69" s="431">
        <f>CONCATENATE('計画一面'!R71,'計画一面'!U71,'計画一面'!R72)</f>
      </c>
      <c r="K69" s="432"/>
      <c r="L69" s="432"/>
      <c r="M69" s="432"/>
      <c r="N69" s="432"/>
      <c r="O69" s="432"/>
      <c r="P69" s="432"/>
      <c r="Q69" s="432"/>
      <c r="R69" s="432"/>
      <c r="S69" s="432"/>
      <c r="T69" s="432"/>
      <c r="U69" s="432"/>
      <c r="V69" s="432"/>
      <c r="W69" s="432"/>
      <c r="X69" s="432"/>
      <c r="Y69" s="432"/>
      <c r="Z69" s="432"/>
      <c r="AA69" s="432"/>
      <c r="AB69" s="432"/>
      <c r="AC69" s="432"/>
      <c r="AD69" s="390"/>
      <c r="BA69" s="81"/>
    </row>
    <row r="70" spans="2:53" ht="15" customHeight="1">
      <c r="B70" s="169" t="s">
        <v>143</v>
      </c>
      <c r="C70" s="447" t="s">
        <v>144</v>
      </c>
      <c r="D70" s="448"/>
      <c r="E70" s="448"/>
      <c r="F70" s="448"/>
      <c r="G70" s="448"/>
      <c r="H70" s="448"/>
      <c r="I70" s="88" t="s">
        <v>135</v>
      </c>
      <c r="J70" s="449"/>
      <c r="K70" s="450"/>
      <c r="L70" s="450"/>
      <c r="M70" s="450"/>
      <c r="N70" s="450"/>
      <c r="O70" s="89"/>
      <c r="P70" s="451" t="s">
        <v>145</v>
      </c>
      <c r="Q70" s="452"/>
      <c r="R70" s="452"/>
      <c r="S70" s="449"/>
      <c r="T70" s="450"/>
      <c r="U70" s="450"/>
      <c r="V70" s="450"/>
      <c r="W70" s="450"/>
      <c r="X70" s="168"/>
      <c r="Y70" s="168"/>
      <c r="Z70" s="168"/>
      <c r="AA70" s="168"/>
      <c r="AB70" s="168"/>
      <c r="AC70" s="168"/>
      <c r="AD70" s="170"/>
      <c r="BA70" s="81"/>
    </row>
    <row r="71" spans="2:53" ht="15" customHeight="1">
      <c r="B71" s="453" t="s">
        <v>132</v>
      </c>
      <c r="C71" s="454"/>
      <c r="D71" s="454"/>
      <c r="E71" s="454"/>
      <c r="F71" s="454"/>
      <c r="G71" s="454"/>
      <c r="H71" s="454"/>
      <c r="I71" s="454"/>
      <c r="J71" s="454"/>
      <c r="K71" s="454"/>
      <c r="L71" s="454"/>
      <c r="M71" s="454"/>
      <c r="N71" s="454"/>
      <c r="O71" s="454"/>
      <c r="P71" s="454"/>
      <c r="Q71" s="454"/>
      <c r="R71" s="454"/>
      <c r="S71" s="455"/>
      <c r="T71" s="455"/>
      <c r="U71" s="455"/>
      <c r="V71" s="455"/>
      <c r="W71" s="455"/>
      <c r="X71" s="455"/>
      <c r="Y71" s="455"/>
      <c r="Z71" s="455"/>
      <c r="AA71" s="455"/>
      <c r="AB71" s="455"/>
      <c r="AC71" s="455"/>
      <c r="AD71" s="456"/>
      <c r="BA71" s="81"/>
    </row>
    <row r="72" spans="2:53" ht="15" customHeight="1">
      <c r="B72" s="138" t="s">
        <v>133</v>
      </c>
      <c r="C72" s="443" t="s">
        <v>134</v>
      </c>
      <c r="D72" s="444"/>
      <c r="E72" s="444"/>
      <c r="F72" s="444"/>
      <c r="G72" s="444"/>
      <c r="H72" s="444"/>
      <c r="I72" s="57" t="s">
        <v>135</v>
      </c>
      <c r="J72" s="393" t="str">
        <f>CONCATENATE(ASC(PHONETIC('計画一面'!R81)),"  ",ASC(PHONETIC('計画一面'!R82)))</f>
        <v>  </v>
      </c>
      <c r="K72" s="463"/>
      <c r="L72" s="463"/>
      <c r="M72" s="463"/>
      <c r="N72" s="463"/>
      <c r="O72" s="463"/>
      <c r="P72" s="463"/>
      <c r="Q72" s="463"/>
      <c r="R72" s="463"/>
      <c r="S72" s="463"/>
      <c r="T72" s="463"/>
      <c r="U72" s="463"/>
      <c r="V72" s="463"/>
      <c r="W72" s="463"/>
      <c r="X72" s="463"/>
      <c r="Y72" s="463"/>
      <c r="Z72" s="463"/>
      <c r="AA72" s="463"/>
      <c r="AB72" s="463"/>
      <c r="AC72" s="463"/>
      <c r="AD72" s="464"/>
      <c r="BA72" s="81"/>
    </row>
    <row r="73" spans="2:53" ht="15" customHeight="1">
      <c r="B73" s="138" t="s">
        <v>136</v>
      </c>
      <c r="C73" s="435" t="s">
        <v>137</v>
      </c>
      <c r="D73" s="436"/>
      <c r="E73" s="436"/>
      <c r="F73" s="436"/>
      <c r="G73" s="436"/>
      <c r="H73" s="436"/>
      <c r="I73" s="57" t="s">
        <v>135</v>
      </c>
      <c r="J73" s="431" t="str">
        <f>CONCATENATE('計画一面'!R81,"  ",'計画一面'!R82)</f>
        <v>  </v>
      </c>
      <c r="K73" s="432"/>
      <c r="L73" s="432"/>
      <c r="M73" s="432"/>
      <c r="N73" s="432"/>
      <c r="O73" s="432"/>
      <c r="P73" s="432"/>
      <c r="Q73" s="432"/>
      <c r="R73" s="432"/>
      <c r="S73" s="432"/>
      <c r="T73" s="432"/>
      <c r="U73" s="432"/>
      <c r="V73" s="432"/>
      <c r="W73" s="432"/>
      <c r="X73" s="432"/>
      <c r="Y73" s="432"/>
      <c r="Z73" s="432"/>
      <c r="AA73" s="432"/>
      <c r="AB73" s="432"/>
      <c r="AC73" s="432"/>
      <c r="AD73" s="390"/>
      <c r="BA73" s="81"/>
    </row>
    <row r="74" spans="2:53" ht="15" customHeight="1">
      <c r="B74" s="138" t="s">
        <v>138</v>
      </c>
      <c r="C74" s="435" t="s">
        <v>139</v>
      </c>
      <c r="D74" s="436"/>
      <c r="E74" s="436"/>
      <c r="F74" s="436"/>
      <c r="G74" s="436"/>
      <c r="H74" s="436"/>
      <c r="I74" s="57" t="s">
        <v>135</v>
      </c>
      <c r="J74" s="58" t="s">
        <v>140</v>
      </c>
      <c r="K74" s="415"/>
      <c r="L74" s="416"/>
      <c r="M74" s="416"/>
      <c r="N74" s="65"/>
      <c r="O74" s="59"/>
      <c r="P74" s="59"/>
      <c r="Q74" s="59"/>
      <c r="R74" s="59"/>
      <c r="S74" s="52"/>
      <c r="T74" s="52"/>
      <c r="U74" s="52"/>
      <c r="V74" s="52"/>
      <c r="W74" s="52"/>
      <c r="X74" s="52"/>
      <c r="Y74" s="52"/>
      <c r="Z74" s="52"/>
      <c r="AA74" s="52"/>
      <c r="AB74" s="52"/>
      <c r="AC74" s="52"/>
      <c r="AD74" s="139"/>
      <c r="BA74" s="81"/>
    </row>
    <row r="75" spans="2:53" ht="15" customHeight="1">
      <c r="B75" s="138" t="s">
        <v>141</v>
      </c>
      <c r="C75" s="435" t="s">
        <v>142</v>
      </c>
      <c r="D75" s="436"/>
      <c r="E75" s="436"/>
      <c r="F75" s="436"/>
      <c r="G75" s="436"/>
      <c r="H75" s="436"/>
      <c r="I75" s="57" t="s">
        <v>135</v>
      </c>
      <c r="J75" s="431">
        <f>CONCATENATE('計画一面'!R78,'計画一面'!U78,'計画一面'!R79)</f>
      </c>
      <c r="K75" s="432"/>
      <c r="L75" s="432"/>
      <c r="M75" s="432"/>
      <c r="N75" s="432"/>
      <c r="O75" s="432"/>
      <c r="P75" s="432"/>
      <c r="Q75" s="432"/>
      <c r="R75" s="432"/>
      <c r="S75" s="432"/>
      <c r="T75" s="432"/>
      <c r="U75" s="432"/>
      <c r="V75" s="432"/>
      <c r="W75" s="432"/>
      <c r="X75" s="432"/>
      <c r="Y75" s="432"/>
      <c r="Z75" s="432"/>
      <c r="AA75" s="432"/>
      <c r="AB75" s="432"/>
      <c r="AC75" s="432"/>
      <c r="AD75" s="390"/>
      <c r="BA75" s="81"/>
    </row>
    <row r="76" spans="2:53" ht="15" customHeight="1">
      <c r="B76" s="169" t="s">
        <v>143</v>
      </c>
      <c r="C76" s="447" t="s">
        <v>144</v>
      </c>
      <c r="D76" s="448"/>
      <c r="E76" s="448"/>
      <c r="F76" s="448"/>
      <c r="G76" s="448"/>
      <c r="H76" s="448"/>
      <c r="I76" s="88" t="s">
        <v>135</v>
      </c>
      <c r="J76" s="449"/>
      <c r="K76" s="450"/>
      <c r="L76" s="450"/>
      <c r="M76" s="450"/>
      <c r="N76" s="450"/>
      <c r="O76" s="89"/>
      <c r="P76" s="465" t="s">
        <v>145</v>
      </c>
      <c r="Q76" s="466"/>
      <c r="R76" s="466"/>
      <c r="S76" s="449"/>
      <c r="T76" s="450"/>
      <c r="U76" s="450"/>
      <c r="V76" s="450"/>
      <c r="W76" s="450"/>
      <c r="X76" s="90"/>
      <c r="Y76" s="90"/>
      <c r="Z76" s="90"/>
      <c r="AA76" s="90"/>
      <c r="AB76" s="90"/>
      <c r="AC76" s="90"/>
      <c r="AD76" s="171"/>
      <c r="BA76" s="81"/>
    </row>
    <row r="77" spans="2:53" ht="15" customHeight="1">
      <c r="B77" s="453" t="s">
        <v>132</v>
      </c>
      <c r="C77" s="454"/>
      <c r="D77" s="454"/>
      <c r="E77" s="454"/>
      <c r="F77" s="454"/>
      <c r="G77" s="454"/>
      <c r="H77" s="454"/>
      <c r="I77" s="454"/>
      <c r="J77" s="454"/>
      <c r="K77" s="454"/>
      <c r="L77" s="454"/>
      <c r="M77" s="454"/>
      <c r="N77" s="454"/>
      <c r="O77" s="454"/>
      <c r="P77" s="454"/>
      <c r="Q77" s="454"/>
      <c r="R77" s="454"/>
      <c r="S77" s="455"/>
      <c r="T77" s="455"/>
      <c r="U77" s="455"/>
      <c r="V77" s="455"/>
      <c r="W77" s="455"/>
      <c r="X77" s="455"/>
      <c r="Y77" s="455"/>
      <c r="Z77" s="455"/>
      <c r="AA77" s="455"/>
      <c r="AB77" s="455"/>
      <c r="AC77" s="455"/>
      <c r="AD77" s="456"/>
      <c r="BA77" s="81"/>
    </row>
    <row r="78" spans="2:53" ht="15" customHeight="1">
      <c r="B78" s="138" t="s">
        <v>133</v>
      </c>
      <c r="C78" s="443" t="s">
        <v>134</v>
      </c>
      <c r="D78" s="444"/>
      <c r="E78" s="444"/>
      <c r="F78" s="444"/>
      <c r="G78" s="444"/>
      <c r="H78" s="444"/>
      <c r="I78" s="57" t="s">
        <v>135</v>
      </c>
      <c r="J78" s="393" t="str">
        <f>CONCATENATE(ASC(PHONETIC('計画一面'!R88)),"  ",ASC(PHONETIC('計画一面'!R89)))</f>
        <v>  </v>
      </c>
      <c r="K78" s="463"/>
      <c r="L78" s="463"/>
      <c r="M78" s="463"/>
      <c r="N78" s="463"/>
      <c r="O78" s="463"/>
      <c r="P78" s="463"/>
      <c r="Q78" s="463"/>
      <c r="R78" s="463"/>
      <c r="S78" s="463"/>
      <c r="T78" s="463"/>
      <c r="U78" s="463"/>
      <c r="V78" s="463"/>
      <c r="W78" s="463"/>
      <c r="X78" s="463"/>
      <c r="Y78" s="463"/>
      <c r="Z78" s="463"/>
      <c r="AA78" s="463"/>
      <c r="AB78" s="463"/>
      <c r="AC78" s="463"/>
      <c r="AD78" s="464"/>
      <c r="BA78" s="81"/>
    </row>
    <row r="79" spans="2:53" ht="15" customHeight="1">
      <c r="B79" s="138" t="s">
        <v>136</v>
      </c>
      <c r="C79" s="435" t="s">
        <v>137</v>
      </c>
      <c r="D79" s="436"/>
      <c r="E79" s="436"/>
      <c r="F79" s="436"/>
      <c r="G79" s="436"/>
      <c r="H79" s="436"/>
      <c r="I79" s="57" t="s">
        <v>135</v>
      </c>
      <c r="J79" s="431" t="str">
        <f>CONCATENATE('計画一面'!R88,"  ",'計画一面'!R89)</f>
        <v>  </v>
      </c>
      <c r="K79" s="432"/>
      <c r="L79" s="432"/>
      <c r="M79" s="432"/>
      <c r="N79" s="432"/>
      <c r="O79" s="432"/>
      <c r="P79" s="432"/>
      <c r="Q79" s="432"/>
      <c r="R79" s="432"/>
      <c r="S79" s="432"/>
      <c r="T79" s="432"/>
      <c r="U79" s="432"/>
      <c r="V79" s="432"/>
      <c r="W79" s="432"/>
      <c r="X79" s="432"/>
      <c r="Y79" s="432"/>
      <c r="Z79" s="432"/>
      <c r="AA79" s="432"/>
      <c r="AB79" s="432"/>
      <c r="AC79" s="432"/>
      <c r="AD79" s="390"/>
      <c r="BA79" s="81"/>
    </row>
    <row r="80" spans="2:53" ht="15" customHeight="1">
      <c r="B80" s="138" t="s">
        <v>138</v>
      </c>
      <c r="C80" s="435" t="s">
        <v>139</v>
      </c>
      <c r="D80" s="436"/>
      <c r="E80" s="436"/>
      <c r="F80" s="436"/>
      <c r="G80" s="436"/>
      <c r="H80" s="436"/>
      <c r="I80" s="57" t="s">
        <v>135</v>
      </c>
      <c r="J80" s="58" t="s">
        <v>140</v>
      </c>
      <c r="K80" s="415"/>
      <c r="L80" s="416"/>
      <c r="M80" s="416"/>
      <c r="N80" s="65"/>
      <c r="O80" s="59"/>
      <c r="P80" s="59"/>
      <c r="Q80" s="59"/>
      <c r="R80" s="59"/>
      <c r="S80" s="52"/>
      <c r="T80" s="52"/>
      <c r="U80" s="52"/>
      <c r="V80" s="52"/>
      <c r="W80" s="52"/>
      <c r="X80" s="52"/>
      <c r="Y80" s="52"/>
      <c r="Z80" s="52"/>
      <c r="AA80" s="52"/>
      <c r="AB80" s="52"/>
      <c r="AC80" s="52"/>
      <c r="AD80" s="139"/>
      <c r="BA80" s="81"/>
    </row>
    <row r="81" spans="2:53" ht="15" customHeight="1">
      <c r="B81" s="138" t="s">
        <v>141</v>
      </c>
      <c r="C81" s="435" t="s">
        <v>142</v>
      </c>
      <c r="D81" s="436"/>
      <c r="E81" s="436"/>
      <c r="F81" s="436"/>
      <c r="G81" s="436"/>
      <c r="H81" s="436"/>
      <c r="I81" s="57" t="s">
        <v>135</v>
      </c>
      <c r="J81" s="431">
        <f>CONCATENATE('計画一面'!R85,'計画一面'!U85,'計画一面'!R86)</f>
      </c>
      <c r="K81" s="432"/>
      <c r="L81" s="432"/>
      <c r="M81" s="432"/>
      <c r="N81" s="432"/>
      <c r="O81" s="432"/>
      <c r="P81" s="432"/>
      <c r="Q81" s="432"/>
      <c r="R81" s="432"/>
      <c r="S81" s="432"/>
      <c r="T81" s="432"/>
      <c r="U81" s="432"/>
      <c r="V81" s="432"/>
      <c r="W81" s="432"/>
      <c r="X81" s="432"/>
      <c r="Y81" s="432"/>
      <c r="Z81" s="432"/>
      <c r="AA81" s="432"/>
      <c r="AB81" s="432"/>
      <c r="AC81" s="432"/>
      <c r="AD81" s="390"/>
      <c r="BA81" s="81"/>
    </row>
    <row r="82" spans="2:53" ht="15" customHeight="1">
      <c r="B82" s="169" t="s">
        <v>143</v>
      </c>
      <c r="C82" s="447" t="s">
        <v>144</v>
      </c>
      <c r="D82" s="448"/>
      <c r="E82" s="448"/>
      <c r="F82" s="448"/>
      <c r="G82" s="448"/>
      <c r="H82" s="448"/>
      <c r="I82" s="88" t="s">
        <v>135</v>
      </c>
      <c r="J82" s="449"/>
      <c r="K82" s="450"/>
      <c r="L82" s="450"/>
      <c r="M82" s="450"/>
      <c r="N82" s="450"/>
      <c r="O82" s="89"/>
      <c r="P82" s="465" t="s">
        <v>145</v>
      </c>
      <c r="Q82" s="466"/>
      <c r="R82" s="466"/>
      <c r="S82" s="449"/>
      <c r="T82" s="450"/>
      <c r="U82" s="450"/>
      <c r="V82" s="450"/>
      <c r="W82" s="450"/>
      <c r="X82" s="90"/>
      <c r="Y82" s="90"/>
      <c r="Z82" s="90"/>
      <c r="AA82" s="90"/>
      <c r="AB82" s="90"/>
      <c r="AC82" s="90"/>
      <c r="AD82" s="171"/>
      <c r="BA82" s="81"/>
    </row>
    <row r="83" spans="2:53" ht="15" customHeight="1">
      <c r="B83" s="453" t="s">
        <v>132</v>
      </c>
      <c r="C83" s="454"/>
      <c r="D83" s="454"/>
      <c r="E83" s="454"/>
      <c r="F83" s="454"/>
      <c r="G83" s="454"/>
      <c r="H83" s="454"/>
      <c r="I83" s="454"/>
      <c r="J83" s="454"/>
      <c r="K83" s="454"/>
      <c r="L83" s="454"/>
      <c r="M83" s="454"/>
      <c r="N83" s="454"/>
      <c r="O83" s="454"/>
      <c r="P83" s="454"/>
      <c r="Q83" s="454"/>
      <c r="R83" s="454"/>
      <c r="S83" s="455"/>
      <c r="T83" s="455"/>
      <c r="U83" s="455"/>
      <c r="V83" s="455"/>
      <c r="W83" s="455"/>
      <c r="X83" s="455"/>
      <c r="Y83" s="455"/>
      <c r="Z83" s="455"/>
      <c r="AA83" s="455"/>
      <c r="AB83" s="455"/>
      <c r="AC83" s="455"/>
      <c r="AD83" s="456"/>
      <c r="BA83" s="81"/>
    </row>
    <row r="84" spans="2:53" ht="15" customHeight="1">
      <c r="B84" s="138" t="s">
        <v>133</v>
      </c>
      <c r="C84" s="443" t="s">
        <v>134</v>
      </c>
      <c r="D84" s="444"/>
      <c r="E84" s="444"/>
      <c r="F84" s="444"/>
      <c r="G84" s="444"/>
      <c r="H84" s="444"/>
      <c r="I84" s="57" t="s">
        <v>135</v>
      </c>
      <c r="J84" s="457" t="str">
        <f>CONCATENATE(ASC(PHONETIC('計画一面'!R95)),"  ",ASC(PHONETIC('計画一面'!R96)))</f>
        <v>  </v>
      </c>
      <c r="K84" s="458"/>
      <c r="L84" s="458"/>
      <c r="M84" s="458"/>
      <c r="N84" s="458"/>
      <c r="O84" s="458"/>
      <c r="P84" s="458"/>
      <c r="Q84" s="458"/>
      <c r="R84" s="458"/>
      <c r="S84" s="458"/>
      <c r="T84" s="458"/>
      <c r="U84" s="458"/>
      <c r="V84" s="458"/>
      <c r="W84" s="458"/>
      <c r="X84" s="458"/>
      <c r="Y84" s="458"/>
      <c r="Z84" s="458"/>
      <c r="AA84" s="458"/>
      <c r="AB84" s="458"/>
      <c r="AC84" s="458"/>
      <c r="AD84" s="459"/>
      <c r="BA84" s="81"/>
    </row>
    <row r="85" spans="2:53" ht="15" customHeight="1">
      <c r="B85" s="138" t="s">
        <v>136</v>
      </c>
      <c r="C85" s="435" t="s">
        <v>137</v>
      </c>
      <c r="D85" s="436"/>
      <c r="E85" s="436"/>
      <c r="F85" s="436"/>
      <c r="G85" s="436"/>
      <c r="H85" s="436"/>
      <c r="I85" s="57" t="s">
        <v>135</v>
      </c>
      <c r="J85" s="460" t="str">
        <f>CONCATENATE('計画一面'!R95,"  ",'計画一面'!R96)</f>
        <v>  </v>
      </c>
      <c r="K85" s="461"/>
      <c r="L85" s="461"/>
      <c r="M85" s="461"/>
      <c r="N85" s="461"/>
      <c r="O85" s="461"/>
      <c r="P85" s="461"/>
      <c r="Q85" s="461"/>
      <c r="R85" s="461"/>
      <c r="S85" s="461"/>
      <c r="T85" s="461"/>
      <c r="U85" s="461"/>
      <c r="V85" s="461"/>
      <c r="W85" s="461"/>
      <c r="X85" s="461"/>
      <c r="Y85" s="461"/>
      <c r="Z85" s="461"/>
      <c r="AA85" s="461"/>
      <c r="AB85" s="461"/>
      <c r="AC85" s="461"/>
      <c r="AD85" s="462"/>
      <c r="BA85" s="81"/>
    </row>
    <row r="86" spans="2:53" ht="15" customHeight="1">
      <c r="B86" s="138" t="s">
        <v>138</v>
      </c>
      <c r="C86" s="435" t="s">
        <v>139</v>
      </c>
      <c r="D86" s="436"/>
      <c r="E86" s="436"/>
      <c r="F86" s="436"/>
      <c r="G86" s="436"/>
      <c r="H86" s="436"/>
      <c r="I86" s="57" t="s">
        <v>135</v>
      </c>
      <c r="J86" s="58" t="s">
        <v>140</v>
      </c>
      <c r="K86" s="415"/>
      <c r="L86" s="416"/>
      <c r="M86" s="416"/>
      <c r="N86" s="65"/>
      <c r="O86" s="59"/>
      <c r="P86" s="59"/>
      <c r="Q86" s="59"/>
      <c r="R86" s="59"/>
      <c r="S86" s="52"/>
      <c r="T86" s="52"/>
      <c r="U86" s="52"/>
      <c r="V86" s="52"/>
      <c r="W86" s="52"/>
      <c r="X86" s="52"/>
      <c r="Y86" s="52"/>
      <c r="Z86" s="52"/>
      <c r="AA86" s="52"/>
      <c r="AB86" s="52"/>
      <c r="AC86" s="52"/>
      <c r="AD86" s="139"/>
      <c r="BA86" s="81"/>
    </row>
    <row r="87" spans="2:53" ht="15" customHeight="1">
      <c r="B87" s="138" t="s">
        <v>141</v>
      </c>
      <c r="C87" s="435" t="s">
        <v>142</v>
      </c>
      <c r="D87" s="436"/>
      <c r="E87" s="436"/>
      <c r="F87" s="436"/>
      <c r="G87" s="436"/>
      <c r="H87" s="436"/>
      <c r="I87" s="57" t="s">
        <v>135</v>
      </c>
      <c r="J87" s="431">
        <f>CONCATENATE('計画一面'!R92,'計画一面'!U92,'計画一面'!R93)</f>
      </c>
      <c r="K87" s="432"/>
      <c r="L87" s="432"/>
      <c r="M87" s="432"/>
      <c r="N87" s="432"/>
      <c r="O87" s="432"/>
      <c r="P87" s="432"/>
      <c r="Q87" s="432"/>
      <c r="R87" s="432"/>
      <c r="S87" s="432"/>
      <c r="T87" s="432"/>
      <c r="U87" s="432"/>
      <c r="V87" s="432"/>
      <c r="W87" s="432"/>
      <c r="X87" s="432"/>
      <c r="Y87" s="432"/>
      <c r="Z87" s="432"/>
      <c r="AA87" s="432"/>
      <c r="AB87" s="432"/>
      <c r="AC87" s="432"/>
      <c r="AD87" s="390"/>
      <c r="BA87" s="81"/>
    </row>
    <row r="88" spans="2:53" ht="15" customHeight="1">
      <c r="B88" s="140" t="s">
        <v>143</v>
      </c>
      <c r="C88" s="437" t="s">
        <v>144</v>
      </c>
      <c r="D88" s="438"/>
      <c r="E88" s="438"/>
      <c r="F88" s="438"/>
      <c r="G88" s="438"/>
      <c r="H88" s="438"/>
      <c r="I88" s="54" t="s">
        <v>135</v>
      </c>
      <c r="J88" s="428"/>
      <c r="K88" s="429"/>
      <c r="L88" s="429"/>
      <c r="M88" s="429"/>
      <c r="N88" s="429"/>
      <c r="O88" s="64"/>
      <c r="P88" s="441" t="s">
        <v>145</v>
      </c>
      <c r="Q88" s="442"/>
      <c r="R88" s="442"/>
      <c r="S88" s="428"/>
      <c r="T88" s="429"/>
      <c r="U88" s="429"/>
      <c r="V88" s="429"/>
      <c r="W88" s="429"/>
      <c r="X88" s="63"/>
      <c r="Y88" s="63"/>
      <c r="Z88" s="63"/>
      <c r="AA88" s="63"/>
      <c r="AB88" s="63"/>
      <c r="AC88" s="63"/>
      <c r="AD88" s="141"/>
      <c r="BA88" s="81"/>
    </row>
    <row r="89" s="85" customFormat="1" ht="15" customHeight="1">
      <c r="BA89" s="83"/>
    </row>
    <row r="90" s="85" customFormat="1" ht="15" customHeight="1">
      <c r="BA90" s="83"/>
    </row>
    <row r="91" s="85" customFormat="1" ht="15" customHeight="1">
      <c r="BA91" s="83"/>
    </row>
    <row r="92" s="85" customFormat="1" ht="15" customHeight="1">
      <c r="BA92" s="84"/>
    </row>
    <row r="93" spans="9:53" s="85" customFormat="1" ht="15" customHeight="1">
      <c r="I93" s="87"/>
      <c r="J93" s="87"/>
      <c r="K93" s="87"/>
      <c r="L93" s="87"/>
      <c r="M93" s="87"/>
      <c r="N93" s="87"/>
      <c r="O93" s="87"/>
      <c r="P93" s="87"/>
      <c r="Q93" s="87"/>
      <c r="R93" s="87"/>
      <c r="S93" s="87"/>
      <c r="T93" s="87"/>
      <c r="U93" s="87"/>
      <c r="V93" s="87"/>
      <c r="W93" s="87"/>
      <c r="X93" s="87"/>
      <c r="Y93" s="87"/>
      <c r="Z93" s="87"/>
      <c r="AA93" s="87"/>
      <c r="AB93" s="87"/>
      <c r="AC93" s="87"/>
      <c r="AD93" s="87"/>
      <c r="BA93" s="84"/>
    </row>
    <row r="94" spans="9:53" s="85" customFormat="1" ht="15" customHeight="1">
      <c r="I94" s="87"/>
      <c r="J94" s="87"/>
      <c r="K94" s="87"/>
      <c r="L94" s="87"/>
      <c r="M94" s="87"/>
      <c r="N94" s="87"/>
      <c r="O94" s="87"/>
      <c r="P94" s="87"/>
      <c r="Q94" s="87"/>
      <c r="R94" s="87"/>
      <c r="S94" s="87"/>
      <c r="T94" s="87"/>
      <c r="U94" s="87"/>
      <c r="V94" s="87"/>
      <c r="W94" s="87"/>
      <c r="X94" s="87"/>
      <c r="Y94" s="87"/>
      <c r="Z94" s="87"/>
      <c r="AA94" s="87"/>
      <c r="AB94" s="87"/>
      <c r="AC94" s="87"/>
      <c r="AD94" s="87"/>
      <c r="BA94" s="84"/>
    </row>
    <row r="95" spans="9:30" ht="15" customHeight="1">
      <c r="I95" s="51"/>
      <c r="J95" s="51"/>
      <c r="K95" s="51"/>
      <c r="L95" s="51"/>
      <c r="M95" s="51"/>
      <c r="N95" s="51"/>
      <c r="O95" s="51"/>
      <c r="P95" s="51"/>
      <c r="Q95" s="51"/>
      <c r="R95" s="51"/>
      <c r="S95" s="51"/>
      <c r="T95" s="51"/>
      <c r="U95" s="51"/>
      <c r="V95" s="51"/>
      <c r="W95" s="51"/>
      <c r="X95" s="51"/>
      <c r="Y95" s="51"/>
      <c r="Z95" s="51"/>
      <c r="AA95" s="51"/>
      <c r="AB95" s="51"/>
      <c r="AC95" s="51"/>
      <c r="AD95" s="51"/>
    </row>
    <row r="97" spans="9:30" ht="15" customHeight="1">
      <c r="I97" s="51"/>
      <c r="J97" s="51"/>
      <c r="K97" s="51"/>
      <c r="L97" s="51"/>
      <c r="M97" s="51"/>
      <c r="N97" s="51"/>
      <c r="O97" s="51"/>
      <c r="P97" s="51"/>
      <c r="Q97" s="51"/>
      <c r="R97" s="51"/>
      <c r="S97" s="51"/>
      <c r="T97" s="51"/>
      <c r="U97" s="51"/>
      <c r="V97" s="51"/>
      <c r="W97" s="51"/>
      <c r="X97" s="51"/>
      <c r="Y97" s="51"/>
      <c r="Z97" s="51"/>
      <c r="AA97" s="51"/>
      <c r="AB97" s="51"/>
      <c r="AC97" s="51"/>
      <c r="AD97" s="51"/>
    </row>
    <row r="98" spans="9:30" ht="15" customHeight="1">
      <c r="I98" s="51"/>
      <c r="J98" s="51"/>
      <c r="K98" s="51"/>
      <c r="L98" s="51"/>
      <c r="M98" s="51"/>
      <c r="N98" s="51"/>
      <c r="O98" s="51"/>
      <c r="P98" s="51"/>
      <c r="Q98" s="51"/>
      <c r="R98" s="51"/>
      <c r="S98" s="51"/>
      <c r="T98" s="51"/>
      <c r="U98" s="51"/>
      <c r="V98" s="51"/>
      <c r="W98" s="51"/>
      <c r="X98" s="51"/>
      <c r="Y98" s="51"/>
      <c r="Z98" s="51"/>
      <c r="AA98" s="51"/>
      <c r="AB98" s="51"/>
      <c r="AC98" s="51"/>
      <c r="AD98" s="51"/>
    </row>
    <row r="99" spans="9:30" ht="15" customHeight="1">
      <c r="I99" s="51"/>
      <c r="J99" s="51"/>
      <c r="K99" s="51"/>
      <c r="L99" s="51"/>
      <c r="M99" s="51"/>
      <c r="N99" s="51"/>
      <c r="O99" s="51"/>
      <c r="P99" s="51"/>
      <c r="Q99" s="51"/>
      <c r="R99" s="51"/>
      <c r="S99" s="51"/>
      <c r="T99" s="51"/>
      <c r="U99" s="51"/>
      <c r="V99" s="51"/>
      <c r="W99" s="51"/>
      <c r="X99" s="51"/>
      <c r="Y99" s="51"/>
      <c r="Z99" s="51"/>
      <c r="AA99" s="51"/>
      <c r="AB99" s="51"/>
      <c r="AC99" s="51"/>
      <c r="AD99" s="51"/>
    </row>
    <row r="100" spans="37:53" s="80" customFormat="1" ht="15" customHeight="1">
      <c r="AK100" s="46"/>
      <c r="AL100" s="46"/>
      <c r="AM100" s="46"/>
      <c r="AN100" s="46"/>
      <c r="AO100" s="46"/>
      <c r="AP100" s="46"/>
      <c r="AQ100" s="46"/>
      <c r="AR100" s="46"/>
      <c r="BA100" s="61"/>
    </row>
    <row r="101" s="80" customFormat="1" ht="15" customHeight="1">
      <c r="BA101" s="61"/>
    </row>
    <row r="102" s="80" customFormat="1" ht="15" customHeight="1">
      <c r="BA102" s="61"/>
    </row>
    <row r="103" spans="37:44" ht="15" customHeight="1">
      <c r="AK103" s="80"/>
      <c r="AL103" s="80"/>
      <c r="AM103" s="80"/>
      <c r="AN103" s="80"/>
      <c r="AO103" s="80"/>
      <c r="AP103" s="80"/>
      <c r="AQ103" s="80"/>
      <c r="AR103" s="80"/>
    </row>
  </sheetData>
  <sheetProtection password="CC7B" sheet="1"/>
  <mergeCells count="201">
    <mergeCell ref="C75:H75"/>
    <mergeCell ref="C76:H76"/>
    <mergeCell ref="J76:N76"/>
    <mergeCell ref="P76:R76"/>
    <mergeCell ref="S76:W76"/>
    <mergeCell ref="J75:AD75"/>
    <mergeCell ref="B65:AD65"/>
    <mergeCell ref="C66:H66"/>
    <mergeCell ref="C67:H67"/>
    <mergeCell ref="C68:H68"/>
    <mergeCell ref="J72:AD72"/>
    <mergeCell ref="J55:AD56"/>
    <mergeCell ref="C61:AD61"/>
    <mergeCell ref="J66:AD66"/>
    <mergeCell ref="J67:AD67"/>
    <mergeCell ref="J69:AD69"/>
    <mergeCell ref="B71:AD71"/>
    <mergeCell ref="C72:H72"/>
    <mergeCell ref="C73:H73"/>
    <mergeCell ref="C74:H74"/>
    <mergeCell ref="K74:M74"/>
    <mergeCell ref="J73:AD73"/>
    <mergeCell ref="K80:M80"/>
    <mergeCell ref="J78:AD78"/>
    <mergeCell ref="J79:AD79"/>
    <mergeCell ref="C81:H81"/>
    <mergeCell ref="C82:H82"/>
    <mergeCell ref="J82:N82"/>
    <mergeCell ref="P82:R82"/>
    <mergeCell ref="S82:W82"/>
    <mergeCell ref="J81:AD81"/>
    <mergeCell ref="K86:M86"/>
    <mergeCell ref="C87:H87"/>
    <mergeCell ref="C88:H88"/>
    <mergeCell ref="J88:N88"/>
    <mergeCell ref="J84:AD84"/>
    <mergeCell ref="J85:AD85"/>
    <mergeCell ref="J87:AD87"/>
    <mergeCell ref="P88:R88"/>
    <mergeCell ref="S88:W88"/>
    <mergeCell ref="C84:H84"/>
    <mergeCell ref="C69:H69"/>
    <mergeCell ref="C70:H70"/>
    <mergeCell ref="J70:N70"/>
    <mergeCell ref="P70:R70"/>
    <mergeCell ref="S70:W70"/>
    <mergeCell ref="B83:AD83"/>
    <mergeCell ref="B77:AD77"/>
    <mergeCell ref="C78:H78"/>
    <mergeCell ref="C79:H79"/>
    <mergeCell ref="C80:H80"/>
    <mergeCell ref="M25:AD25"/>
    <mergeCell ref="C85:H85"/>
    <mergeCell ref="C86:H86"/>
    <mergeCell ref="K68:M68"/>
    <mergeCell ref="J5:AD5"/>
    <mergeCell ref="J6:AD6"/>
    <mergeCell ref="J8:AD8"/>
    <mergeCell ref="J12:AD12"/>
    <mergeCell ref="J14:AD14"/>
    <mergeCell ref="R17:V17"/>
    <mergeCell ref="R26:V26"/>
    <mergeCell ref="Y26:AD26"/>
    <mergeCell ref="J31:AD31"/>
    <mergeCell ref="J33:AD33"/>
    <mergeCell ref="R30:T30"/>
    <mergeCell ref="X30:AB30"/>
    <mergeCell ref="B2:AD2"/>
    <mergeCell ref="C8:H8"/>
    <mergeCell ref="P9:R9"/>
    <mergeCell ref="C5:H5"/>
    <mergeCell ref="C6:H6"/>
    <mergeCell ref="J23:AD23"/>
    <mergeCell ref="K7:M7"/>
    <mergeCell ref="J9:N9"/>
    <mergeCell ref="C16:H16"/>
    <mergeCell ref="K13:L13"/>
    <mergeCell ref="B63:AD63"/>
    <mergeCell ref="R45:V45"/>
    <mergeCell ref="Y45:AD45"/>
    <mergeCell ref="J49:AD49"/>
    <mergeCell ref="J51:AD51"/>
    <mergeCell ref="B46:B47"/>
    <mergeCell ref="C46:H47"/>
    <mergeCell ref="I46:I47"/>
    <mergeCell ref="C48:H48"/>
    <mergeCell ref="J46:AD47"/>
    <mergeCell ref="S9:W9"/>
    <mergeCell ref="R11:T11"/>
    <mergeCell ref="C7:H7"/>
    <mergeCell ref="M11:O11"/>
    <mergeCell ref="K11:L11"/>
    <mergeCell ref="C11:H11"/>
    <mergeCell ref="C9:H9"/>
    <mergeCell ref="C20:H20"/>
    <mergeCell ref="K20:L20"/>
    <mergeCell ref="M20:O20"/>
    <mergeCell ref="C21:H21"/>
    <mergeCell ref="J17:N17"/>
    <mergeCell ref="B19:G19"/>
    <mergeCell ref="J21:AD21"/>
    <mergeCell ref="Y17:AD17"/>
    <mergeCell ref="K15:M15"/>
    <mergeCell ref="M13:P13"/>
    <mergeCell ref="C17:H17"/>
    <mergeCell ref="C25:H25"/>
    <mergeCell ref="C26:H26"/>
    <mergeCell ref="J26:N26"/>
    <mergeCell ref="C22:H22"/>
    <mergeCell ref="K22:L22"/>
    <mergeCell ref="M22:P22"/>
    <mergeCell ref="J16:L16"/>
    <mergeCell ref="X11:AB11"/>
    <mergeCell ref="R13:T13"/>
    <mergeCell ref="R20:T20"/>
    <mergeCell ref="X20:AB20"/>
    <mergeCell ref="C24:H24"/>
    <mergeCell ref="K24:M24"/>
    <mergeCell ref="R22:T22"/>
    <mergeCell ref="C12:H12"/>
    <mergeCell ref="C13:H13"/>
    <mergeCell ref="C15:H15"/>
    <mergeCell ref="B27:B28"/>
    <mergeCell ref="C27:H28"/>
    <mergeCell ref="I27:I28"/>
    <mergeCell ref="C30:H30"/>
    <mergeCell ref="K30:L30"/>
    <mergeCell ref="M30:O30"/>
    <mergeCell ref="J27:AD28"/>
    <mergeCell ref="Y36:AD36"/>
    <mergeCell ref="C31:H31"/>
    <mergeCell ref="C32:H32"/>
    <mergeCell ref="K32:L32"/>
    <mergeCell ref="M32:P32"/>
    <mergeCell ref="R32:T32"/>
    <mergeCell ref="C34:H34"/>
    <mergeCell ref="K34:M34"/>
    <mergeCell ref="C35:H35"/>
    <mergeCell ref="C36:H36"/>
    <mergeCell ref="J36:N36"/>
    <mergeCell ref="R36:V36"/>
    <mergeCell ref="B37:B38"/>
    <mergeCell ref="C37:H38"/>
    <mergeCell ref="I37:I38"/>
    <mergeCell ref="C39:H39"/>
    <mergeCell ref="K39:L39"/>
    <mergeCell ref="M39:O39"/>
    <mergeCell ref="J37:AD38"/>
    <mergeCell ref="X39:AB39"/>
    <mergeCell ref="C40:H40"/>
    <mergeCell ref="C41:H41"/>
    <mergeCell ref="K41:L41"/>
    <mergeCell ref="M41:P41"/>
    <mergeCell ref="R41:T41"/>
    <mergeCell ref="J40:AD40"/>
    <mergeCell ref="C49:H49"/>
    <mergeCell ref="C50:H50"/>
    <mergeCell ref="K50:L50"/>
    <mergeCell ref="M50:P50"/>
    <mergeCell ref="R50:T50"/>
    <mergeCell ref="C43:H43"/>
    <mergeCell ref="K43:M43"/>
    <mergeCell ref="C44:H44"/>
    <mergeCell ref="C45:H45"/>
    <mergeCell ref="J45:N45"/>
    <mergeCell ref="B55:B56"/>
    <mergeCell ref="C55:H56"/>
    <mergeCell ref="I55:I56"/>
    <mergeCell ref="C52:H52"/>
    <mergeCell ref="K52:M52"/>
    <mergeCell ref="C53:H53"/>
    <mergeCell ref="C54:H54"/>
    <mergeCell ref="J54:N54"/>
    <mergeCell ref="R54:V54"/>
    <mergeCell ref="Y54:AD54"/>
    <mergeCell ref="V50:X50"/>
    <mergeCell ref="Y50:AC50"/>
    <mergeCell ref="K48:L48"/>
    <mergeCell ref="M48:O48"/>
    <mergeCell ref="R48:T48"/>
    <mergeCell ref="X48:AB48"/>
    <mergeCell ref="M16:AD16"/>
    <mergeCell ref="H58:AC58"/>
    <mergeCell ref="H59:AC59"/>
    <mergeCell ref="Y13:AC13"/>
    <mergeCell ref="V13:X13"/>
    <mergeCell ref="V22:X22"/>
    <mergeCell ref="Y22:AC22"/>
    <mergeCell ref="V32:X32"/>
    <mergeCell ref="Y32:AC32"/>
    <mergeCell ref="J25:L25"/>
    <mergeCell ref="J35:L35"/>
    <mergeCell ref="M35:AD35"/>
    <mergeCell ref="J44:L44"/>
    <mergeCell ref="M44:AD44"/>
    <mergeCell ref="J53:L53"/>
    <mergeCell ref="M53:AD53"/>
    <mergeCell ref="R39:T39"/>
    <mergeCell ref="J42:AD42"/>
    <mergeCell ref="V41:X41"/>
    <mergeCell ref="Y41:AC41"/>
  </mergeCells>
  <dataValidations count="8">
    <dataValidation type="list" allowBlank="1" showInputMessage="1" showErrorMessage="1" sqref="K30 K39 K41 K20 K11 K32 K22 K13 K48 K50">
      <formula1>"一級,二級,木造"</formula1>
    </dataValidation>
    <dataValidation allowBlank="1" showInputMessage="1" showErrorMessage="1" imeMode="halfKatakana" sqref="J5 J66 J72 J78 J84"/>
    <dataValidation allowBlank="1" showInputMessage="1" showErrorMessage="1" imeMode="halfAlpha" sqref="V20 V30 V48 V39 V11"/>
    <dataValidation operator="equal" allowBlank="1" showInputMessage="1" showErrorMessage="1" imeMode="halfAlpha" sqref="N7 N68 N86 N80 N74"/>
    <dataValidation operator="equal" allowBlank="1" showInputMessage="1" showErrorMessage="1" imeMode="off" sqref="K7:M7 K24:M24 K15:M15 J17:N17 K74:M74 J36:N36 K68:M68 K86:M86 K80:M80 J26:N26 K34:M34 J45:N45 K43:M43 J54:N54 K52:M52 R17:AD17 R26:AD26 R36:AD36 R45:AD45 R54:AD54"/>
    <dataValidation allowBlank="1" showInputMessage="1" showErrorMessage="1" imeMode="off" sqref="J9:N9 S9:W9 J70:N70 S76:W76 J76:N76 X20:AB20 Y13 Y41 X11:AB11 J88:N88 S88:W88 S82:W82 J82:N82 S70:W70 X30:AB30 Y22 Y32 X39:AB39 X48:AB48 Y50"/>
    <dataValidation allowBlank="1" showInputMessage="1" showErrorMessage="1" imeMode="hiragana" sqref="J37:AD38 R22:T22 R20:T20 R11:T11 R13:T13 R48:T48 J23 J51:AD51 J27:AD28 M25 C61 M44 R41:T41 R39:T39 J12 J14 M16 J21 J46:AD47 R32:T32 R30:T30 J55:AD56 R50:T50 M35 J31:AD31 J33:AD33 J40:AD40 J42:AD42 J49:AD49 M53"/>
    <dataValidation type="list" allowBlank="1" showInputMessage="1" showErrorMessage="1" sqref="J16:K16 J44 J25 J35 J53">
      <formula1>$BA:$BA</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scaleWithDoc="0" alignWithMargins="0">
    <oddFooter>&amp;L&amp;"ＭＳ ゴシック,標準"&amp;6syoteki__Rev1_20170601&amp;R&amp;"ＭＳ ゴシック,標準"&amp;6 &amp;D &amp;T</oddFooter>
  </headerFooter>
  <legacyDrawing r:id="rId2"/>
</worksheet>
</file>

<file path=xl/worksheets/sheet3.xml><?xml version="1.0" encoding="utf-8"?>
<worksheet xmlns="http://schemas.openxmlformats.org/spreadsheetml/2006/main" xmlns:r="http://schemas.openxmlformats.org/officeDocument/2006/relationships">
  <sheetPr>
    <tabColor theme="0"/>
  </sheetPr>
  <dimension ref="A1:DB102"/>
  <sheetViews>
    <sheetView view="pageBreakPreview" zoomScaleSheetLayoutView="100" workbookViewId="0" topLeftCell="A1">
      <selection activeCell="J8" sqref="J8:L8"/>
    </sheetView>
  </sheetViews>
  <sheetFormatPr defaultColWidth="8.57421875" defaultRowHeight="16.5" customHeight="1"/>
  <cols>
    <col min="1" max="1" width="1.57421875" style="46" customWidth="1"/>
    <col min="2" max="2" width="4.00390625" style="1" customWidth="1"/>
    <col min="3" max="31" width="3.140625" style="1" customWidth="1"/>
    <col min="32" max="32" width="8.57421875" style="46" customWidth="1"/>
    <col min="33" max="53" width="8.57421875" style="1" customWidth="1"/>
    <col min="54" max="57" width="8.57421875" style="1" hidden="1" customWidth="1"/>
    <col min="58" max="16384" width="8.57421875" style="1" customWidth="1"/>
  </cols>
  <sheetData>
    <row r="1" spans="1:32"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56" ht="15" customHeight="1">
      <c r="A2" s="24"/>
      <c r="B2" s="439" t="s">
        <v>9</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99"/>
      <c r="BB2" s="1" t="str">
        <f>'リスト項目'!B3</f>
        <v>北海道</v>
      </c>
      <c r="BC2" s="1" t="str">
        <f>'リスト項目'!F2</f>
        <v>造</v>
      </c>
      <c r="BD2" s="1">
        <f>'リスト項目'!M3</f>
        <v>1</v>
      </c>
    </row>
    <row r="3" spans="1:56" ht="15" customHeight="1">
      <c r="A3" s="24"/>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BB3" s="1" t="str">
        <f>'リスト項目'!B4</f>
        <v>青森県</v>
      </c>
      <c r="BC3" s="1" t="str">
        <f>'リスト項目'!F3</f>
        <v>木造(在来軸組)</v>
      </c>
      <c r="BD3" s="1">
        <f>'リスト項目'!M4</f>
        <v>2</v>
      </c>
    </row>
    <row r="4" spans="2:56" ht="15" customHeight="1">
      <c r="B4" s="439" t="s">
        <v>35</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99"/>
      <c r="BB4" s="1" t="str">
        <f>'リスト項目'!B5</f>
        <v>岩手県</v>
      </c>
      <c r="BC4" s="1" t="str">
        <f>'リスト項目'!F4</f>
        <v>木造(枠組壁)</v>
      </c>
      <c r="BD4" s="1">
        <f>'リスト項目'!M5</f>
        <v>3</v>
      </c>
    </row>
    <row r="5" spans="2:56" ht="15" customHeight="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BB5" s="1" t="str">
        <f>'リスト項目'!B6</f>
        <v>宮城県</v>
      </c>
      <c r="BC5" s="1" t="str">
        <f>'リスト項目'!F5</f>
        <v>軽量鉄骨造</v>
      </c>
      <c r="BD5" s="1">
        <f>'リスト項目'!M6</f>
        <v>4</v>
      </c>
    </row>
    <row r="6" spans="1:56" ht="15" customHeight="1">
      <c r="A6" s="24" t="s">
        <v>425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BB6" s="1" t="str">
        <f>'リスト項目'!B7</f>
        <v>秋田県</v>
      </c>
      <c r="BC6" s="1" t="str">
        <f>'リスト項目'!F6</f>
        <v>鉄骨造</v>
      </c>
      <c r="BD6" s="1">
        <f>'リスト項目'!M7</f>
        <v>5</v>
      </c>
    </row>
    <row r="7" spans="2:56" ht="15" customHeight="1">
      <c r="B7" s="38"/>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c r="AF7" s="24"/>
      <c r="BB7" s="1" t="str">
        <f>'リスト項目'!B8</f>
        <v>山形県</v>
      </c>
      <c r="BC7" s="1" t="str">
        <f>'リスト項目'!F7</f>
        <v>鉄筋コンクリート造</v>
      </c>
      <c r="BD7" s="1">
        <f>'リスト項目'!M8</f>
        <v>6</v>
      </c>
    </row>
    <row r="8" spans="2:56" ht="15" customHeight="1">
      <c r="B8" s="172" t="s">
        <v>36</v>
      </c>
      <c r="C8" s="105"/>
      <c r="D8" s="105"/>
      <c r="E8" s="105"/>
      <c r="F8" s="105"/>
      <c r="G8" s="30"/>
      <c r="H8" s="30"/>
      <c r="I8" s="25"/>
      <c r="J8" s="486"/>
      <c r="K8" s="487"/>
      <c r="L8" s="377"/>
      <c r="M8" s="484"/>
      <c r="N8" s="485"/>
      <c r="O8" s="485"/>
      <c r="P8" s="485"/>
      <c r="Q8" s="485"/>
      <c r="R8" s="485"/>
      <c r="S8" s="485"/>
      <c r="T8" s="485"/>
      <c r="U8" s="485"/>
      <c r="V8" s="485"/>
      <c r="W8" s="485"/>
      <c r="X8" s="485"/>
      <c r="Y8" s="485"/>
      <c r="Z8" s="485"/>
      <c r="AA8" s="485"/>
      <c r="AB8" s="485"/>
      <c r="AC8" s="485"/>
      <c r="AD8" s="485"/>
      <c r="AE8" s="462"/>
      <c r="AF8" s="112"/>
      <c r="BB8" s="1" t="str">
        <f>'リスト項目'!B9</f>
        <v>福島県</v>
      </c>
      <c r="BC8" s="1" t="str">
        <f>'リスト項目'!F8</f>
        <v>鉄骨鉄筋コンクリート造</v>
      </c>
      <c r="BD8" s="1">
        <f>'リスト項目'!M9</f>
        <v>7</v>
      </c>
    </row>
    <row r="9" spans="1:56" ht="15" customHeight="1">
      <c r="A9" s="48"/>
      <c r="B9" s="35"/>
      <c r="C9" s="36"/>
      <c r="D9" s="36"/>
      <c r="E9" s="36"/>
      <c r="F9" s="36"/>
      <c r="G9" s="36"/>
      <c r="H9" s="36"/>
      <c r="I9" s="114"/>
      <c r="J9" s="114"/>
      <c r="K9" s="115"/>
      <c r="L9" s="115"/>
      <c r="M9" s="115"/>
      <c r="N9" s="115"/>
      <c r="O9" s="115"/>
      <c r="P9" s="115"/>
      <c r="Q9" s="115"/>
      <c r="R9" s="115"/>
      <c r="S9" s="115"/>
      <c r="T9" s="115"/>
      <c r="U9" s="115"/>
      <c r="V9" s="115"/>
      <c r="W9" s="115"/>
      <c r="X9" s="115"/>
      <c r="Y9" s="115"/>
      <c r="Z9" s="115"/>
      <c r="AA9" s="115"/>
      <c r="AB9" s="115"/>
      <c r="AC9" s="115"/>
      <c r="AD9" s="115"/>
      <c r="AE9" s="173"/>
      <c r="AF9" s="113"/>
      <c r="BB9" s="1" t="str">
        <f>'リスト項目'!B10</f>
        <v>茨城県</v>
      </c>
      <c r="BC9" s="1" t="str">
        <f>'リスト項目'!F9</f>
        <v>組石造</v>
      </c>
      <c r="BD9" s="1">
        <f>'リスト項目'!M10</f>
        <v>8</v>
      </c>
    </row>
    <row r="10" spans="2:54" ht="15" customHeight="1">
      <c r="B10" s="3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33"/>
      <c r="AF10" s="24"/>
      <c r="BB10" s="1" t="str">
        <f>'リスト項目'!B11</f>
        <v>栃木県</v>
      </c>
    </row>
    <row r="11" spans="2:54" ht="15" customHeight="1">
      <c r="B11" s="34" t="s">
        <v>37</v>
      </c>
      <c r="C11" s="30"/>
      <c r="D11" s="30"/>
      <c r="E11" s="30"/>
      <c r="F11" s="30"/>
      <c r="G11" s="30"/>
      <c r="H11" s="30"/>
      <c r="I11" s="25"/>
      <c r="J11" s="403"/>
      <c r="K11" s="478"/>
      <c r="L11" s="478"/>
      <c r="M11" s="478"/>
      <c r="N11" s="478"/>
      <c r="O11" s="478"/>
      <c r="P11" s="478"/>
      <c r="Q11" s="478"/>
      <c r="R11" s="24" t="s">
        <v>11</v>
      </c>
      <c r="S11" s="24"/>
      <c r="T11" s="24"/>
      <c r="U11" s="24"/>
      <c r="V11" s="24"/>
      <c r="W11" s="24"/>
      <c r="X11" s="24"/>
      <c r="Y11" s="24"/>
      <c r="Z11" s="24"/>
      <c r="AA11" s="24"/>
      <c r="AB11" s="24"/>
      <c r="AC11" s="24"/>
      <c r="AD11" s="24"/>
      <c r="AE11" s="33"/>
      <c r="AF11" s="24"/>
      <c r="BB11" s="1" t="str">
        <f>'リスト項目'!B12</f>
        <v>群馬県</v>
      </c>
    </row>
    <row r="12" spans="2:54" ht="15" customHeight="1">
      <c r="B12" s="34"/>
      <c r="C12" s="24"/>
      <c r="D12" s="24"/>
      <c r="E12" s="24"/>
      <c r="F12" s="24"/>
      <c r="G12" s="24"/>
      <c r="H12" s="24"/>
      <c r="I12" s="25"/>
      <c r="J12" s="24"/>
      <c r="K12" s="24"/>
      <c r="L12" s="24"/>
      <c r="M12" s="24"/>
      <c r="N12" s="24"/>
      <c r="O12" s="24"/>
      <c r="P12" s="24"/>
      <c r="Q12" s="24"/>
      <c r="R12" s="24"/>
      <c r="S12" s="24"/>
      <c r="T12" s="24"/>
      <c r="U12" s="24"/>
      <c r="V12" s="24"/>
      <c r="W12" s="24"/>
      <c r="X12" s="24"/>
      <c r="Y12" s="24"/>
      <c r="Z12" s="24"/>
      <c r="AA12" s="24"/>
      <c r="AB12" s="24"/>
      <c r="AC12" s="24"/>
      <c r="AD12" s="24"/>
      <c r="AE12" s="33"/>
      <c r="AF12" s="24"/>
      <c r="BB12" s="1" t="str">
        <f>'リスト項目'!B13</f>
        <v>埼玉県</v>
      </c>
    </row>
    <row r="13" spans="2:54" ht="15" customHeight="1">
      <c r="B13" s="38"/>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2"/>
      <c r="AF13" s="24"/>
      <c r="BB13" s="1" t="str">
        <f>'リスト項目'!B14</f>
        <v>千葉県</v>
      </c>
    </row>
    <row r="14" spans="2:54" ht="15" customHeight="1">
      <c r="B14" s="34" t="s">
        <v>38</v>
      </c>
      <c r="C14" s="30"/>
      <c r="D14" s="30"/>
      <c r="E14" s="30"/>
      <c r="F14" s="30"/>
      <c r="G14" s="30"/>
      <c r="H14" s="30"/>
      <c r="I14" s="25"/>
      <c r="J14" s="403"/>
      <c r="K14" s="478"/>
      <c r="L14" s="478"/>
      <c r="M14" s="478"/>
      <c r="N14" s="478"/>
      <c r="O14" s="478"/>
      <c r="P14" s="478"/>
      <c r="Q14" s="478"/>
      <c r="R14" s="24" t="s">
        <v>11</v>
      </c>
      <c r="S14" s="24"/>
      <c r="T14" s="24"/>
      <c r="U14" s="24"/>
      <c r="V14" s="24"/>
      <c r="W14" s="24"/>
      <c r="X14" s="24"/>
      <c r="Y14" s="24"/>
      <c r="Z14" s="24"/>
      <c r="AA14" s="24"/>
      <c r="AB14" s="24"/>
      <c r="AC14" s="24"/>
      <c r="AD14" s="24"/>
      <c r="AE14" s="33"/>
      <c r="AF14" s="24"/>
      <c r="BB14" s="1" t="str">
        <f>'リスト項目'!B15</f>
        <v>東京都</v>
      </c>
    </row>
    <row r="15" spans="2:54" ht="15" customHeight="1">
      <c r="B15" s="35"/>
      <c r="C15" s="36"/>
      <c r="D15" s="36"/>
      <c r="E15" s="36"/>
      <c r="F15" s="36"/>
      <c r="G15" s="36"/>
      <c r="H15" s="36"/>
      <c r="I15" s="114"/>
      <c r="J15" s="36"/>
      <c r="K15" s="116"/>
      <c r="L15" s="116"/>
      <c r="M15" s="116"/>
      <c r="N15" s="116"/>
      <c r="O15" s="116"/>
      <c r="P15" s="116"/>
      <c r="Q15" s="116"/>
      <c r="R15" s="36"/>
      <c r="S15" s="36"/>
      <c r="T15" s="36"/>
      <c r="U15" s="36"/>
      <c r="V15" s="36"/>
      <c r="W15" s="36"/>
      <c r="X15" s="36"/>
      <c r="Y15" s="36"/>
      <c r="Z15" s="36"/>
      <c r="AA15" s="36"/>
      <c r="AB15" s="36"/>
      <c r="AC15" s="36"/>
      <c r="AD15" s="36"/>
      <c r="AE15" s="37"/>
      <c r="AF15" s="24"/>
      <c r="BB15" s="1" t="str">
        <f>'リスト項目'!B16</f>
        <v>神奈川県</v>
      </c>
    </row>
    <row r="16" spans="2:54" ht="15" customHeight="1">
      <c r="B16" s="3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33"/>
      <c r="AF16" s="24"/>
      <c r="BB16" s="1" t="str">
        <f>'リスト項目'!B17</f>
        <v>新潟県</v>
      </c>
    </row>
    <row r="17" spans="2:54" ht="15" customHeight="1">
      <c r="B17" s="34" t="s">
        <v>39</v>
      </c>
      <c r="C17" s="30"/>
      <c r="D17" s="30"/>
      <c r="E17" s="30"/>
      <c r="F17" s="30"/>
      <c r="G17" s="30"/>
      <c r="H17" s="30"/>
      <c r="I17" s="25"/>
      <c r="J17" s="403"/>
      <c r="K17" s="478"/>
      <c r="L17" s="478"/>
      <c r="M17" s="478"/>
      <c r="N17" s="478"/>
      <c r="O17" s="478"/>
      <c r="P17" s="478"/>
      <c r="Q17" s="478"/>
      <c r="R17" s="24" t="s">
        <v>11</v>
      </c>
      <c r="S17" s="24"/>
      <c r="T17" s="24"/>
      <c r="U17" s="24"/>
      <c r="V17" s="24"/>
      <c r="W17" s="24"/>
      <c r="X17" s="24"/>
      <c r="Y17" s="24"/>
      <c r="Z17" s="24"/>
      <c r="AA17" s="24"/>
      <c r="AB17" s="24"/>
      <c r="AC17" s="24"/>
      <c r="AD17" s="24"/>
      <c r="AE17" s="33"/>
      <c r="AF17" s="24"/>
      <c r="BB17" s="1" t="str">
        <f>'リスト項目'!B18</f>
        <v>富山県</v>
      </c>
    </row>
    <row r="18" spans="2:54" ht="15" customHeight="1">
      <c r="B18" s="34"/>
      <c r="C18" s="24"/>
      <c r="D18" s="24"/>
      <c r="E18" s="24"/>
      <c r="F18" s="24"/>
      <c r="G18" s="24"/>
      <c r="H18" s="24"/>
      <c r="I18" s="25"/>
      <c r="J18" s="24"/>
      <c r="K18" s="103"/>
      <c r="L18" s="103"/>
      <c r="M18" s="103"/>
      <c r="N18" s="103"/>
      <c r="O18" s="103"/>
      <c r="P18" s="103"/>
      <c r="Q18" s="103"/>
      <c r="R18" s="24"/>
      <c r="S18" s="24"/>
      <c r="T18" s="24"/>
      <c r="U18" s="24"/>
      <c r="V18" s="24"/>
      <c r="W18" s="24"/>
      <c r="X18" s="24"/>
      <c r="Y18" s="24"/>
      <c r="Z18" s="24"/>
      <c r="AA18" s="24"/>
      <c r="AB18" s="24"/>
      <c r="AC18" s="24"/>
      <c r="AD18" s="24"/>
      <c r="AE18" s="33"/>
      <c r="AF18" s="24"/>
      <c r="BB18" s="1" t="str">
        <f>'リスト項目'!B19</f>
        <v>石川県</v>
      </c>
    </row>
    <row r="19" spans="2:54" ht="15" customHeight="1">
      <c r="B19" s="38"/>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2"/>
      <c r="AF19" s="24"/>
      <c r="BB19" s="1" t="str">
        <f>'リスト項目'!B20</f>
        <v>福井県</v>
      </c>
    </row>
    <row r="20" spans="2:54" ht="15" customHeight="1">
      <c r="B20" s="162" t="s">
        <v>8</v>
      </c>
      <c r="C20" s="30"/>
      <c r="D20" s="30"/>
      <c r="E20" s="30"/>
      <c r="F20" s="30"/>
      <c r="G20" s="30"/>
      <c r="H20" s="30"/>
      <c r="I20" s="4"/>
      <c r="J20" s="6" t="s">
        <v>7</v>
      </c>
      <c r="K20" s="6"/>
      <c r="L20" s="6"/>
      <c r="M20" s="6"/>
      <c r="N20" s="477"/>
      <c r="O20" s="478"/>
      <c r="P20" s="24" t="s">
        <v>5</v>
      </c>
      <c r="Q20" s="24" t="s">
        <v>6</v>
      </c>
      <c r="R20" s="24"/>
      <c r="S20" s="24"/>
      <c r="T20" s="24"/>
      <c r="U20" s="24"/>
      <c r="V20" s="477"/>
      <c r="W20" s="478"/>
      <c r="X20" s="24" t="s">
        <v>5</v>
      </c>
      <c r="Z20" s="24"/>
      <c r="AA20" s="24"/>
      <c r="AB20" s="24"/>
      <c r="AC20" s="24"/>
      <c r="AD20" s="24"/>
      <c r="AE20" s="33"/>
      <c r="AF20" s="24"/>
      <c r="BB20" s="1" t="str">
        <f>'リスト項目'!B21</f>
        <v>山梨県</v>
      </c>
    </row>
    <row r="21" spans="2:54" ht="15" customHeight="1">
      <c r="B21" s="174"/>
      <c r="C21" s="117"/>
      <c r="D21" s="117"/>
      <c r="E21" s="117"/>
      <c r="F21" s="117"/>
      <c r="G21" s="117"/>
      <c r="H21" s="117"/>
      <c r="I21" s="118"/>
      <c r="J21" s="117"/>
      <c r="K21" s="117"/>
      <c r="L21" s="117"/>
      <c r="M21" s="117"/>
      <c r="N21" s="117"/>
      <c r="O21" s="117"/>
      <c r="P21" s="117"/>
      <c r="Q21" s="36"/>
      <c r="R21" s="36"/>
      <c r="S21" s="36"/>
      <c r="T21" s="36"/>
      <c r="U21" s="36"/>
      <c r="V21" s="36"/>
      <c r="W21" s="36"/>
      <c r="X21" s="36"/>
      <c r="Y21" s="36"/>
      <c r="Z21" s="36"/>
      <c r="AA21" s="36"/>
      <c r="AB21" s="36"/>
      <c r="AC21" s="36"/>
      <c r="AD21" s="36"/>
      <c r="AE21" s="37"/>
      <c r="AF21" s="24"/>
      <c r="BB21" s="1" t="str">
        <f>'リスト項目'!B22</f>
        <v>長野県</v>
      </c>
    </row>
    <row r="22" spans="2:54" ht="15" customHeight="1">
      <c r="B22" s="3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33"/>
      <c r="AF22" s="24"/>
      <c r="BB22" s="1" t="str">
        <f>'リスト項目'!B23</f>
        <v>岐阜県</v>
      </c>
    </row>
    <row r="23" spans="2:54" ht="15" customHeight="1">
      <c r="B23" s="162" t="s">
        <v>40</v>
      </c>
      <c r="C23" s="30"/>
      <c r="D23" s="30"/>
      <c r="E23" s="30"/>
      <c r="F23" s="30"/>
      <c r="G23" s="30"/>
      <c r="H23" s="30"/>
      <c r="I23" s="4"/>
      <c r="J23" s="100" t="s">
        <v>594</v>
      </c>
      <c r="K23" s="6" t="s">
        <v>44</v>
      </c>
      <c r="L23" s="6"/>
      <c r="M23" s="6"/>
      <c r="N23" s="6"/>
      <c r="O23" s="6"/>
      <c r="P23" s="6"/>
      <c r="Q23" s="6"/>
      <c r="R23" s="100" t="s">
        <v>594</v>
      </c>
      <c r="S23" s="6" t="s">
        <v>45</v>
      </c>
      <c r="U23" s="6"/>
      <c r="V23" s="6"/>
      <c r="W23" s="6"/>
      <c r="X23" s="6"/>
      <c r="Y23" s="24"/>
      <c r="Z23" s="24"/>
      <c r="AA23" s="24"/>
      <c r="AB23" s="24"/>
      <c r="AC23" s="24"/>
      <c r="AD23" s="24"/>
      <c r="AE23" s="33"/>
      <c r="AF23" s="24"/>
      <c r="BB23" s="1" t="str">
        <f>'リスト項目'!B24</f>
        <v>静岡県</v>
      </c>
    </row>
    <row r="24" spans="2:54" ht="15" customHeight="1">
      <c r="B24" s="162"/>
      <c r="C24" s="6"/>
      <c r="D24" s="6"/>
      <c r="E24" s="6"/>
      <c r="F24" s="6"/>
      <c r="G24" s="6"/>
      <c r="H24" s="6"/>
      <c r="I24" s="4"/>
      <c r="J24" s="6"/>
      <c r="K24" s="24"/>
      <c r="L24" s="6"/>
      <c r="M24" s="6"/>
      <c r="N24" s="6"/>
      <c r="O24" s="6"/>
      <c r="P24" s="6"/>
      <c r="Q24" s="6"/>
      <c r="R24" s="6"/>
      <c r="S24" s="24"/>
      <c r="T24" s="6"/>
      <c r="U24" s="6"/>
      <c r="V24" s="6"/>
      <c r="W24" s="6"/>
      <c r="X24" s="6"/>
      <c r="Y24" s="24"/>
      <c r="Z24" s="24"/>
      <c r="AA24" s="24"/>
      <c r="AB24" s="24"/>
      <c r="AC24" s="24"/>
      <c r="AD24" s="24"/>
      <c r="AE24" s="33"/>
      <c r="AF24" s="24"/>
      <c r="BB24" s="1" t="str">
        <f>'リスト項目'!B25</f>
        <v>愛知県</v>
      </c>
    </row>
    <row r="25" spans="2:54" ht="15" customHeight="1">
      <c r="B25" s="38"/>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2"/>
      <c r="AF25" s="24"/>
      <c r="BB25" s="1" t="str">
        <f>'リスト項目'!B26</f>
        <v>三重県</v>
      </c>
    </row>
    <row r="26" spans="2:54" ht="15" customHeight="1">
      <c r="B26" s="162" t="s">
        <v>41</v>
      </c>
      <c r="C26" s="30"/>
      <c r="D26" s="30"/>
      <c r="E26" s="30"/>
      <c r="F26" s="30"/>
      <c r="G26" s="30"/>
      <c r="H26" s="30"/>
      <c r="I26" s="4"/>
      <c r="J26" s="100" t="s">
        <v>594</v>
      </c>
      <c r="K26" s="103" t="s">
        <v>46</v>
      </c>
      <c r="L26" s="103"/>
      <c r="M26" s="103"/>
      <c r="N26" s="103"/>
      <c r="O26" s="100" t="s">
        <v>594</v>
      </c>
      <c r="P26" s="103" t="s">
        <v>47</v>
      </c>
      <c r="Q26" s="103"/>
      <c r="R26" s="24"/>
      <c r="S26" s="24"/>
      <c r="T26" s="100" t="s">
        <v>594</v>
      </c>
      <c r="U26" s="103" t="s">
        <v>48</v>
      </c>
      <c r="W26" s="103"/>
      <c r="X26" s="24"/>
      <c r="Y26" s="24"/>
      <c r="Z26" s="24"/>
      <c r="AA26" s="24"/>
      <c r="AB26" s="24"/>
      <c r="AC26" s="24"/>
      <c r="AD26" s="24"/>
      <c r="AE26" s="33"/>
      <c r="AF26" s="24"/>
      <c r="BB26" s="1" t="str">
        <f>'リスト項目'!B27</f>
        <v>滋賀県</v>
      </c>
    </row>
    <row r="27" spans="2:54" ht="15" customHeight="1">
      <c r="B27" s="174"/>
      <c r="C27" s="117"/>
      <c r="D27" s="117"/>
      <c r="E27" s="117"/>
      <c r="F27" s="117"/>
      <c r="G27" s="117"/>
      <c r="H27" s="117"/>
      <c r="I27" s="118"/>
      <c r="J27" s="117"/>
      <c r="K27" s="36"/>
      <c r="L27" s="116"/>
      <c r="M27" s="116"/>
      <c r="N27" s="116"/>
      <c r="O27" s="116"/>
      <c r="P27" s="36"/>
      <c r="Q27" s="116"/>
      <c r="R27" s="116"/>
      <c r="S27" s="36"/>
      <c r="T27" s="36"/>
      <c r="U27" s="36"/>
      <c r="V27" s="116"/>
      <c r="W27" s="116"/>
      <c r="X27" s="36"/>
      <c r="Y27" s="36"/>
      <c r="Z27" s="36"/>
      <c r="AA27" s="36"/>
      <c r="AB27" s="36"/>
      <c r="AC27" s="36"/>
      <c r="AD27" s="36"/>
      <c r="AE27" s="37"/>
      <c r="AF27" s="24"/>
      <c r="BB27" s="1" t="str">
        <f>'リスト項目'!B28</f>
        <v>京都府</v>
      </c>
    </row>
    <row r="28" spans="2:54" ht="15" customHeight="1">
      <c r="B28" s="3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33"/>
      <c r="AF28" s="24"/>
      <c r="BB28" s="1" t="str">
        <f>'リスト項目'!B29</f>
        <v>大阪府</v>
      </c>
    </row>
    <row r="29" spans="2:54" ht="15" customHeight="1">
      <c r="B29" s="162" t="s">
        <v>42</v>
      </c>
      <c r="C29" s="30"/>
      <c r="D29" s="30"/>
      <c r="E29" s="30"/>
      <c r="F29" s="30"/>
      <c r="G29" s="30"/>
      <c r="H29" s="30"/>
      <c r="I29" s="4"/>
      <c r="J29" s="482" t="s">
        <v>684</v>
      </c>
      <c r="K29" s="483"/>
      <c r="L29" s="483"/>
      <c r="M29" s="483"/>
      <c r="N29" s="483"/>
      <c r="O29" s="483"/>
      <c r="P29" s="483"/>
      <c r="Q29" s="24"/>
      <c r="R29" s="6" t="s">
        <v>49</v>
      </c>
      <c r="T29" s="477" t="s">
        <v>684</v>
      </c>
      <c r="U29" s="478"/>
      <c r="V29" s="478"/>
      <c r="W29" s="478"/>
      <c r="X29" s="478"/>
      <c r="Y29" s="478"/>
      <c r="Z29" s="478"/>
      <c r="AA29" s="24"/>
      <c r="AB29" s="24"/>
      <c r="AC29" s="24"/>
      <c r="AD29" s="24"/>
      <c r="AE29" s="33"/>
      <c r="AF29" s="24"/>
      <c r="BB29" s="1" t="str">
        <f>'リスト項目'!B30</f>
        <v>兵庫県</v>
      </c>
    </row>
    <row r="30" spans="2:54" ht="15" customHeight="1">
      <c r="B30" s="162"/>
      <c r="C30" s="6"/>
      <c r="D30" s="6"/>
      <c r="E30" s="6"/>
      <c r="F30" s="6"/>
      <c r="G30" s="6"/>
      <c r="H30" s="6"/>
      <c r="I30" s="4"/>
      <c r="J30" s="6"/>
      <c r="K30" s="24"/>
      <c r="L30" s="24"/>
      <c r="M30" s="24"/>
      <c r="N30" s="24"/>
      <c r="O30" s="24"/>
      <c r="P30" s="24"/>
      <c r="Q30" s="24"/>
      <c r="R30" s="24"/>
      <c r="S30" s="6"/>
      <c r="T30" s="6"/>
      <c r="U30" s="6"/>
      <c r="V30" s="6"/>
      <c r="W30" s="24"/>
      <c r="X30" s="24"/>
      <c r="Y30" s="24"/>
      <c r="Z30" s="24"/>
      <c r="AA30" s="24"/>
      <c r="AB30" s="24"/>
      <c r="AC30" s="24"/>
      <c r="AD30" s="24"/>
      <c r="AE30" s="33"/>
      <c r="AF30" s="24"/>
      <c r="BB30" s="1" t="str">
        <f>'リスト項目'!B31</f>
        <v>奈良県</v>
      </c>
    </row>
    <row r="31" spans="2:54" ht="15" customHeight="1">
      <c r="B31" s="38"/>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2"/>
      <c r="AF31" s="24"/>
      <c r="BB31" s="1" t="str">
        <f>'リスト項目'!B32</f>
        <v>和歌山県</v>
      </c>
    </row>
    <row r="32" spans="2:54" ht="15" customHeight="1">
      <c r="B32" s="162" t="s">
        <v>43</v>
      </c>
      <c r="C32" s="30"/>
      <c r="D32" s="30"/>
      <c r="E32" s="30"/>
      <c r="F32" s="30"/>
      <c r="G32" s="30"/>
      <c r="H32" s="30"/>
      <c r="I32" s="4"/>
      <c r="J32" s="6"/>
      <c r="K32" s="6"/>
      <c r="L32" s="24"/>
      <c r="M32" s="403"/>
      <c r="N32" s="373"/>
      <c r="O32" s="6" t="s">
        <v>50</v>
      </c>
      <c r="Q32" s="6"/>
      <c r="R32" s="6"/>
      <c r="S32" s="6"/>
      <c r="T32" s="6"/>
      <c r="U32" s="24"/>
      <c r="V32" s="24"/>
      <c r="W32" s="24"/>
      <c r="X32" s="24"/>
      <c r="Y32" s="24"/>
      <c r="Z32" s="24"/>
      <c r="AA32" s="24"/>
      <c r="AB32" s="24"/>
      <c r="AC32" s="24"/>
      <c r="AD32" s="24"/>
      <c r="AE32" s="33"/>
      <c r="AF32" s="24"/>
      <c r="BB32" s="1" t="str">
        <f>'リスト項目'!B33</f>
        <v>鳥取県</v>
      </c>
    </row>
    <row r="33" spans="2:54" ht="15" customHeight="1">
      <c r="B33" s="174"/>
      <c r="C33" s="117"/>
      <c r="D33" s="117"/>
      <c r="E33" s="117"/>
      <c r="F33" s="117"/>
      <c r="G33" s="117"/>
      <c r="H33" s="117"/>
      <c r="I33" s="118"/>
      <c r="J33" s="117"/>
      <c r="K33" s="117"/>
      <c r="L33" s="36"/>
      <c r="M33" s="36"/>
      <c r="N33" s="117"/>
      <c r="O33" s="117"/>
      <c r="P33" s="117"/>
      <c r="Q33" s="117"/>
      <c r="R33" s="117"/>
      <c r="S33" s="117"/>
      <c r="T33" s="117"/>
      <c r="U33" s="36"/>
      <c r="V33" s="36"/>
      <c r="W33" s="36"/>
      <c r="X33" s="36"/>
      <c r="Y33" s="36"/>
      <c r="Z33" s="36"/>
      <c r="AA33" s="36"/>
      <c r="AB33" s="36"/>
      <c r="AC33" s="36"/>
      <c r="AD33" s="36"/>
      <c r="AE33" s="37"/>
      <c r="AF33" s="24"/>
      <c r="BB33" s="1" t="str">
        <f>'リスト項目'!B34</f>
        <v>島根県</v>
      </c>
    </row>
    <row r="34" spans="2:54" ht="15" customHeight="1">
      <c r="B34" s="3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33"/>
      <c r="AF34" s="24"/>
      <c r="BB34" s="1" t="str">
        <f>'リスト項目'!B35</f>
        <v>岡山県</v>
      </c>
    </row>
    <row r="35" spans="2:54" ht="15" customHeight="1">
      <c r="B35" s="162" t="s">
        <v>51</v>
      </c>
      <c r="C35" s="30"/>
      <c r="D35" s="30"/>
      <c r="E35" s="30"/>
      <c r="F35" s="30"/>
      <c r="G35" s="30"/>
      <c r="H35" s="30"/>
      <c r="I35" s="4"/>
      <c r="J35" s="361" t="s">
        <v>687</v>
      </c>
      <c r="K35" s="362"/>
      <c r="L35" s="73"/>
      <c r="M35" s="74" t="s">
        <v>0</v>
      </c>
      <c r="N35" s="73"/>
      <c r="O35" s="60" t="s">
        <v>53</v>
      </c>
      <c r="P35" s="73"/>
      <c r="Q35" s="99" t="s">
        <v>54</v>
      </c>
      <c r="R35" s="24"/>
      <c r="S35" s="24"/>
      <c r="T35" s="24"/>
      <c r="U35" s="24"/>
      <c r="V35" s="24"/>
      <c r="W35" s="24"/>
      <c r="X35" s="24"/>
      <c r="Y35" s="24"/>
      <c r="Z35" s="24"/>
      <c r="AA35" s="24"/>
      <c r="AB35" s="24"/>
      <c r="AC35" s="24"/>
      <c r="AD35" s="24"/>
      <c r="AE35" s="33"/>
      <c r="AF35" s="24"/>
      <c r="BB35" s="1" t="str">
        <f>'リスト項目'!B36</f>
        <v>広島県</v>
      </c>
    </row>
    <row r="36" spans="2:54" ht="15" customHeight="1">
      <c r="B36" s="162"/>
      <c r="C36" s="6"/>
      <c r="D36" s="6"/>
      <c r="E36" s="6"/>
      <c r="F36" s="6"/>
      <c r="G36" s="6"/>
      <c r="H36" s="6"/>
      <c r="I36" s="4"/>
      <c r="J36" s="6"/>
      <c r="K36" s="6"/>
      <c r="L36" s="6"/>
      <c r="M36" s="6"/>
      <c r="N36" s="6"/>
      <c r="O36" s="6"/>
      <c r="P36" s="24"/>
      <c r="Q36" s="24"/>
      <c r="R36" s="24"/>
      <c r="S36" s="24"/>
      <c r="T36" s="24"/>
      <c r="U36" s="24"/>
      <c r="V36" s="24"/>
      <c r="W36" s="24"/>
      <c r="X36" s="24"/>
      <c r="Y36" s="24"/>
      <c r="Z36" s="24"/>
      <c r="AA36" s="24"/>
      <c r="AB36" s="24"/>
      <c r="AC36" s="24"/>
      <c r="AD36" s="24"/>
      <c r="AE36" s="33"/>
      <c r="AF36" s="24"/>
      <c r="BB36" s="1" t="str">
        <f>'リスト項目'!B37</f>
        <v>山口県</v>
      </c>
    </row>
    <row r="37" spans="2:54" ht="15" customHeight="1">
      <c r="B37" s="38"/>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2"/>
      <c r="AF37" s="24"/>
      <c r="BB37" s="1" t="str">
        <f>'リスト項目'!B38</f>
        <v>徳島県</v>
      </c>
    </row>
    <row r="38" spans="2:54" ht="15" customHeight="1">
      <c r="B38" s="162" t="s">
        <v>52</v>
      </c>
      <c r="C38" s="30"/>
      <c r="D38" s="30"/>
      <c r="E38" s="30"/>
      <c r="F38" s="30"/>
      <c r="G38" s="30"/>
      <c r="H38" s="30"/>
      <c r="I38" s="4"/>
      <c r="J38" s="361" t="s">
        <v>687</v>
      </c>
      <c r="K38" s="362"/>
      <c r="L38" s="73"/>
      <c r="M38" s="74" t="s">
        <v>0</v>
      </c>
      <c r="N38" s="73"/>
      <c r="O38" s="60" t="s">
        <v>53</v>
      </c>
      <c r="P38" s="73"/>
      <c r="Q38" s="99" t="s">
        <v>54</v>
      </c>
      <c r="R38" s="24"/>
      <c r="S38" s="24"/>
      <c r="T38" s="24"/>
      <c r="U38" s="24"/>
      <c r="V38" s="24"/>
      <c r="W38" s="24"/>
      <c r="X38" s="24"/>
      <c r="Y38" s="24"/>
      <c r="Z38" s="24"/>
      <c r="AA38" s="24"/>
      <c r="AB38" s="24"/>
      <c r="AC38" s="24"/>
      <c r="AD38" s="24"/>
      <c r="AE38" s="33"/>
      <c r="AF38" s="24"/>
      <c r="BB38" s="1" t="str">
        <f>'リスト項目'!B39</f>
        <v>香川県</v>
      </c>
    </row>
    <row r="39" spans="2:54" ht="15" customHeight="1">
      <c r="B39" s="174"/>
      <c r="C39" s="117"/>
      <c r="D39" s="117"/>
      <c r="E39" s="117"/>
      <c r="F39" s="117"/>
      <c r="G39" s="117"/>
      <c r="H39" s="117"/>
      <c r="I39" s="118"/>
      <c r="J39" s="117"/>
      <c r="K39" s="117"/>
      <c r="L39" s="117"/>
      <c r="M39" s="117"/>
      <c r="N39" s="117"/>
      <c r="O39" s="117"/>
      <c r="P39" s="36"/>
      <c r="Q39" s="36"/>
      <c r="R39" s="36"/>
      <c r="S39" s="36"/>
      <c r="T39" s="36"/>
      <c r="U39" s="36"/>
      <c r="V39" s="36"/>
      <c r="W39" s="36"/>
      <c r="X39" s="36"/>
      <c r="Y39" s="36"/>
      <c r="Z39" s="36"/>
      <c r="AA39" s="36"/>
      <c r="AB39" s="36"/>
      <c r="AC39" s="36"/>
      <c r="AD39" s="36"/>
      <c r="AE39" s="37"/>
      <c r="AF39" s="24"/>
      <c r="BB39" s="1" t="str">
        <f>'リスト項目'!B40</f>
        <v>愛媛県</v>
      </c>
    </row>
    <row r="40" spans="2:54" ht="15" customHeight="1">
      <c r="B40" s="3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33"/>
      <c r="AF40" s="24"/>
      <c r="BB40" s="1" t="str">
        <f>'リスト項目'!B41</f>
        <v>高知県</v>
      </c>
    </row>
    <row r="41" spans="2:54" ht="15" customHeight="1">
      <c r="B41" s="162" t="s">
        <v>55</v>
      </c>
      <c r="C41" s="30"/>
      <c r="D41" s="30"/>
      <c r="E41" s="30"/>
      <c r="F41" s="30"/>
      <c r="G41" s="30"/>
      <c r="H41" s="30"/>
      <c r="I41" s="78"/>
      <c r="J41" s="479"/>
      <c r="K41" s="480"/>
      <c r="L41" s="480"/>
      <c r="M41" s="480"/>
      <c r="N41" s="480"/>
      <c r="O41" s="480"/>
      <c r="P41" s="480"/>
      <c r="Q41" s="480"/>
      <c r="R41" s="480"/>
      <c r="S41" s="480"/>
      <c r="T41" s="480"/>
      <c r="U41" s="480"/>
      <c r="V41" s="480"/>
      <c r="W41" s="480"/>
      <c r="X41" s="480"/>
      <c r="Y41" s="480"/>
      <c r="Z41" s="480"/>
      <c r="AA41" s="480"/>
      <c r="AB41" s="480"/>
      <c r="AC41" s="480"/>
      <c r="AD41" s="480"/>
      <c r="AE41" s="481"/>
      <c r="AF41" s="6"/>
      <c r="AG41" s="3"/>
      <c r="BB41" s="1" t="str">
        <f>'リスト項目'!B42</f>
        <v>福岡県</v>
      </c>
    </row>
    <row r="42" spans="2:54" ht="15" customHeight="1">
      <c r="B42" s="175"/>
      <c r="C42" s="4"/>
      <c r="D42" s="4"/>
      <c r="E42" s="4"/>
      <c r="F42" s="4"/>
      <c r="G42" s="4"/>
      <c r="H42" s="6"/>
      <c r="I42" s="6"/>
      <c r="J42" s="480"/>
      <c r="K42" s="480"/>
      <c r="L42" s="480"/>
      <c r="M42" s="480"/>
      <c r="N42" s="480"/>
      <c r="O42" s="480"/>
      <c r="P42" s="480"/>
      <c r="Q42" s="480"/>
      <c r="R42" s="480"/>
      <c r="S42" s="480"/>
      <c r="T42" s="480"/>
      <c r="U42" s="480"/>
      <c r="V42" s="480"/>
      <c r="W42" s="480"/>
      <c r="X42" s="480"/>
      <c r="Y42" s="480"/>
      <c r="Z42" s="480"/>
      <c r="AA42" s="480"/>
      <c r="AB42" s="480"/>
      <c r="AC42" s="480"/>
      <c r="AD42" s="480"/>
      <c r="AE42" s="481"/>
      <c r="AF42" s="6"/>
      <c r="AG42" s="3"/>
      <c r="BB42" s="1" t="str">
        <f>'リスト項目'!B43</f>
        <v>佐賀県</v>
      </c>
    </row>
    <row r="43" spans="2:54" ht="15" customHeight="1">
      <c r="B43" s="175"/>
      <c r="C43" s="4"/>
      <c r="D43" s="4"/>
      <c r="E43" s="4"/>
      <c r="F43" s="4"/>
      <c r="G43" s="4"/>
      <c r="H43" s="6"/>
      <c r="I43" s="6"/>
      <c r="J43" s="480"/>
      <c r="K43" s="480"/>
      <c r="L43" s="480"/>
      <c r="M43" s="480"/>
      <c r="N43" s="480"/>
      <c r="O43" s="480"/>
      <c r="P43" s="480"/>
      <c r="Q43" s="480"/>
      <c r="R43" s="480"/>
      <c r="S43" s="480"/>
      <c r="T43" s="480"/>
      <c r="U43" s="480"/>
      <c r="V43" s="480"/>
      <c r="W43" s="480"/>
      <c r="X43" s="480"/>
      <c r="Y43" s="480"/>
      <c r="Z43" s="480"/>
      <c r="AA43" s="480"/>
      <c r="AB43" s="480"/>
      <c r="AC43" s="480"/>
      <c r="AD43" s="480"/>
      <c r="AE43" s="481"/>
      <c r="AF43" s="6"/>
      <c r="AG43" s="3"/>
      <c r="BB43" s="1" t="str">
        <f>'リスト項目'!B44</f>
        <v>長崎県</v>
      </c>
    </row>
    <row r="44" spans="2:54" ht="15" customHeight="1">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7"/>
      <c r="AF44" s="24"/>
      <c r="BB44" s="1" t="str">
        <f>'リスト項目'!B45</f>
        <v>熊本県</v>
      </c>
    </row>
    <row r="45" spans="2:54" ht="16.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45"/>
      <c r="BB45" s="1" t="str">
        <f>'リスト項目'!B46</f>
        <v>大分県</v>
      </c>
    </row>
    <row r="46" spans="2:54" ht="16.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45"/>
      <c r="BB46" s="1" t="str">
        <f>'リスト項目'!B47</f>
        <v>宮崎県</v>
      </c>
    </row>
    <row r="47" spans="2:54" s="46" customFormat="1" ht="16.5" customHeight="1">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BB47" s="1" t="str">
        <f>'リスト項目'!B48</f>
        <v>鹿児島県</v>
      </c>
    </row>
    <row r="48" spans="2:54" s="46" customFormat="1" ht="16.5" customHeight="1">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BB48" s="1" t="str">
        <f>'リスト項目'!B49</f>
        <v>沖縄県</v>
      </c>
    </row>
    <row r="49" spans="2:32" s="46" customFormat="1" ht="16.5" customHeight="1">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46" customFormat="1" ht="16.5" customHeight="1"/>
    <row r="51" s="46" customFormat="1" ht="16.5" customHeight="1"/>
    <row r="52" s="46" customFormat="1" ht="16.5" customHeight="1"/>
    <row r="53" s="46" customFormat="1" ht="16.5" customHeight="1"/>
    <row r="54" s="46" customFormat="1" ht="16.5" customHeight="1"/>
    <row r="55" s="46" customFormat="1" ht="16.5" customHeight="1"/>
    <row r="56" s="46" customFormat="1" ht="16.5" customHeight="1"/>
    <row r="57" spans="2:33" s="46" customFormat="1" ht="16.5" customHeight="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2:33" s="46" customFormat="1" ht="16.5" customHeight="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2:33" s="46" customFormat="1" ht="16.5" customHeight="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2:33" s="46" customFormat="1" ht="16.5" customHeight="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2:33" s="46" customFormat="1" ht="16.5" customHeight="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s="46" customFormat="1" ht="16.5" customHeight="1">
      <c r="A62" s="8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row>
    <row r="63" s="46" customFormat="1" ht="16.5" customHeight="1">
      <c r="A63" s="85"/>
    </row>
    <row r="64" s="46" customFormat="1" ht="16.5" customHeight="1">
      <c r="A64" s="85"/>
    </row>
    <row r="65" spans="12:29" s="46" customFormat="1" ht="16.5" customHeight="1">
      <c r="L65" s="247"/>
      <c r="M65" s="247"/>
      <c r="N65" s="247"/>
      <c r="O65" s="247"/>
      <c r="P65" s="247"/>
      <c r="Q65" s="247"/>
      <c r="R65" s="247"/>
      <c r="S65" s="247"/>
      <c r="T65" s="247"/>
      <c r="U65" s="247"/>
      <c r="V65" s="247"/>
      <c r="W65" s="247"/>
      <c r="X65" s="247"/>
      <c r="Y65" s="247"/>
      <c r="Z65" s="247"/>
      <c r="AA65" s="247"/>
      <c r="AB65" s="247"/>
      <c r="AC65" s="247"/>
    </row>
    <row r="66" spans="12:29" s="46" customFormat="1" ht="16.5" customHeight="1">
      <c r="L66" s="247"/>
      <c r="M66" s="247"/>
      <c r="N66" s="247"/>
      <c r="O66" s="247"/>
      <c r="P66" s="247"/>
      <c r="Q66" s="247"/>
      <c r="R66" s="247"/>
      <c r="S66" s="247"/>
      <c r="T66" s="247"/>
      <c r="U66" s="247"/>
      <c r="V66" s="247"/>
      <c r="W66" s="247"/>
      <c r="X66" s="247"/>
      <c r="Y66" s="247"/>
      <c r="Z66" s="247"/>
      <c r="AA66" s="247"/>
      <c r="AB66" s="247"/>
      <c r="AC66" s="247"/>
    </row>
    <row r="67" spans="12:29" s="46" customFormat="1" ht="16.5" customHeight="1">
      <c r="L67" s="247"/>
      <c r="M67" s="247"/>
      <c r="N67" s="247"/>
      <c r="O67" s="247"/>
      <c r="P67" s="247"/>
      <c r="Q67" s="247"/>
      <c r="R67" s="247"/>
      <c r="S67" s="247"/>
      <c r="T67" s="247"/>
      <c r="U67" s="247"/>
      <c r="V67" s="247"/>
      <c r="W67" s="247"/>
      <c r="X67" s="247"/>
      <c r="Y67" s="247"/>
      <c r="Z67" s="247"/>
      <c r="AA67" s="247"/>
      <c r="AB67" s="247"/>
      <c r="AC67" s="247"/>
    </row>
    <row r="68" s="46" customFormat="1" ht="16.5" customHeight="1"/>
    <row r="69" spans="12:29" s="46" customFormat="1" ht="16.5" customHeight="1">
      <c r="L69" s="247"/>
      <c r="M69" s="247"/>
      <c r="N69" s="247"/>
      <c r="O69" s="247"/>
      <c r="P69" s="247"/>
      <c r="Q69" s="247"/>
      <c r="R69" s="247"/>
      <c r="S69" s="247"/>
      <c r="T69" s="247"/>
      <c r="U69" s="247"/>
      <c r="V69" s="247"/>
      <c r="W69" s="247"/>
      <c r="X69" s="247"/>
      <c r="Y69" s="247"/>
      <c r="Z69" s="247"/>
      <c r="AA69" s="247"/>
      <c r="AB69" s="247"/>
      <c r="AC69" s="247"/>
    </row>
    <row r="70" spans="12:29" s="46" customFormat="1" ht="16.5" customHeight="1">
      <c r="L70" s="247"/>
      <c r="M70" s="247"/>
      <c r="N70" s="247"/>
      <c r="O70" s="247"/>
      <c r="P70" s="247"/>
      <c r="Q70" s="247"/>
      <c r="R70" s="247"/>
      <c r="S70" s="247"/>
      <c r="T70" s="247"/>
      <c r="U70" s="247"/>
      <c r="V70" s="247"/>
      <c r="W70" s="247"/>
      <c r="X70" s="247"/>
      <c r="Y70" s="247"/>
      <c r="Z70" s="247"/>
      <c r="AA70" s="247"/>
      <c r="AB70" s="247"/>
      <c r="AC70" s="247"/>
    </row>
    <row r="71" spans="12:29" s="46" customFormat="1" ht="16.5" customHeight="1">
      <c r="L71" s="247"/>
      <c r="M71" s="247"/>
      <c r="N71" s="247"/>
      <c r="O71" s="247"/>
      <c r="P71" s="247"/>
      <c r="Q71" s="247"/>
      <c r="R71" s="247"/>
      <c r="S71" s="247"/>
      <c r="T71" s="247"/>
      <c r="U71" s="247"/>
      <c r="V71" s="247"/>
      <c r="W71" s="247"/>
      <c r="X71" s="247"/>
      <c r="Y71" s="247"/>
      <c r="Z71" s="247"/>
      <c r="AA71" s="247"/>
      <c r="AB71" s="247"/>
      <c r="AC71" s="247"/>
    </row>
    <row r="72" s="46" customFormat="1" ht="16.5" customHeight="1"/>
    <row r="73" spans="12:29" s="46" customFormat="1" ht="16.5" customHeight="1">
      <c r="L73" s="247"/>
      <c r="M73" s="247"/>
      <c r="N73" s="247"/>
      <c r="O73" s="247"/>
      <c r="P73" s="247"/>
      <c r="Q73" s="247"/>
      <c r="R73" s="247"/>
      <c r="S73" s="247"/>
      <c r="T73" s="247"/>
      <c r="U73" s="247"/>
      <c r="V73" s="247"/>
      <c r="W73" s="247"/>
      <c r="X73" s="247"/>
      <c r="Y73" s="247"/>
      <c r="Z73" s="247"/>
      <c r="AA73" s="247"/>
      <c r="AB73" s="247"/>
      <c r="AC73" s="247"/>
    </row>
    <row r="74" spans="12:29" s="46" customFormat="1" ht="16.5" customHeight="1">
      <c r="L74" s="247"/>
      <c r="M74" s="247"/>
      <c r="N74" s="247"/>
      <c r="O74" s="247"/>
      <c r="P74" s="247"/>
      <c r="Q74" s="247"/>
      <c r="R74" s="247"/>
      <c r="S74" s="247"/>
      <c r="T74" s="247"/>
      <c r="U74" s="247"/>
      <c r="V74" s="247"/>
      <c r="W74" s="247"/>
      <c r="X74" s="247"/>
      <c r="Y74" s="247"/>
      <c r="Z74" s="247"/>
      <c r="AA74" s="247"/>
      <c r="AB74" s="247"/>
      <c r="AC74" s="247"/>
    </row>
    <row r="75" spans="12:29" s="46" customFormat="1" ht="16.5" customHeight="1">
      <c r="L75" s="247"/>
      <c r="M75" s="247"/>
      <c r="N75" s="247"/>
      <c r="O75" s="247"/>
      <c r="P75" s="247"/>
      <c r="Q75" s="247"/>
      <c r="R75" s="247"/>
      <c r="S75" s="247"/>
      <c r="T75" s="247"/>
      <c r="U75" s="247"/>
      <c r="V75" s="247"/>
      <c r="W75" s="247"/>
      <c r="X75" s="247"/>
      <c r="Y75" s="247"/>
      <c r="Z75" s="247"/>
      <c r="AA75" s="247"/>
      <c r="AB75" s="247"/>
      <c r="AC75" s="247"/>
    </row>
    <row r="76" s="46" customFormat="1" ht="16.5" customHeight="1"/>
    <row r="77" spans="12:29" s="46" customFormat="1" ht="16.5" customHeight="1">
      <c r="L77" s="247"/>
      <c r="M77" s="247"/>
      <c r="N77" s="247"/>
      <c r="O77" s="247"/>
      <c r="P77" s="247"/>
      <c r="Q77" s="247"/>
      <c r="R77" s="247"/>
      <c r="S77" s="247"/>
      <c r="T77" s="247"/>
      <c r="U77" s="247"/>
      <c r="V77" s="247"/>
      <c r="W77" s="247"/>
      <c r="X77" s="247"/>
      <c r="Y77" s="247"/>
      <c r="Z77" s="247"/>
      <c r="AA77" s="247"/>
      <c r="AB77" s="247"/>
      <c r="AC77" s="247"/>
    </row>
    <row r="78" spans="12:29" s="46" customFormat="1" ht="16.5" customHeight="1">
      <c r="L78" s="247"/>
      <c r="M78" s="247"/>
      <c r="N78" s="247"/>
      <c r="O78" s="247"/>
      <c r="P78" s="247"/>
      <c r="Q78" s="247"/>
      <c r="R78" s="247"/>
      <c r="S78" s="247"/>
      <c r="T78" s="247"/>
      <c r="U78" s="247"/>
      <c r="V78" s="247"/>
      <c r="W78" s="247"/>
      <c r="X78" s="247"/>
      <c r="Y78" s="247"/>
      <c r="Z78" s="247"/>
      <c r="AA78" s="247"/>
      <c r="AB78" s="247"/>
      <c r="AC78" s="247"/>
    </row>
    <row r="79" spans="12:29" s="46" customFormat="1" ht="16.5" customHeight="1">
      <c r="L79" s="247"/>
      <c r="M79" s="247"/>
      <c r="N79" s="247"/>
      <c r="O79" s="247"/>
      <c r="P79" s="247"/>
      <c r="Q79" s="247"/>
      <c r="R79" s="247"/>
      <c r="S79" s="247"/>
      <c r="T79" s="247"/>
      <c r="U79" s="247"/>
      <c r="V79" s="247"/>
      <c r="W79" s="247"/>
      <c r="X79" s="247"/>
      <c r="Y79" s="247"/>
      <c r="Z79" s="247"/>
      <c r="AA79" s="247"/>
      <c r="AB79" s="247"/>
      <c r="AC79" s="247"/>
    </row>
    <row r="80" s="46" customFormat="1" ht="16.5" customHeight="1"/>
    <row r="81" spans="12:29" s="46" customFormat="1" ht="16.5" customHeight="1">
      <c r="L81" s="248"/>
      <c r="M81" s="248"/>
      <c r="N81" s="248"/>
      <c r="O81" s="248"/>
      <c r="P81" s="248"/>
      <c r="Q81" s="248"/>
      <c r="R81" s="248"/>
      <c r="S81" s="248"/>
      <c r="T81" s="248"/>
      <c r="U81" s="248"/>
      <c r="V81" s="248"/>
      <c r="W81" s="248"/>
      <c r="X81" s="248"/>
      <c r="Y81" s="248"/>
      <c r="Z81" s="248"/>
      <c r="AA81" s="248"/>
      <c r="AB81" s="248"/>
      <c r="AC81" s="248"/>
    </row>
    <row r="82" spans="12:29" s="46" customFormat="1" ht="16.5" customHeight="1">
      <c r="L82" s="248"/>
      <c r="M82" s="248"/>
      <c r="N82" s="248"/>
      <c r="O82" s="248"/>
      <c r="P82" s="248"/>
      <c r="Q82" s="248"/>
      <c r="R82" s="248"/>
      <c r="S82" s="248"/>
      <c r="T82" s="248"/>
      <c r="U82" s="248"/>
      <c r="V82" s="248"/>
      <c r="W82" s="248"/>
      <c r="X82" s="248"/>
      <c r="Y82" s="248"/>
      <c r="Z82" s="248"/>
      <c r="AA82" s="248"/>
      <c r="AB82" s="248"/>
      <c r="AC82" s="248"/>
    </row>
    <row r="83" spans="12:29" s="46" customFormat="1" ht="16.5" customHeight="1">
      <c r="L83" s="248"/>
      <c r="M83" s="248"/>
      <c r="N83" s="248"/>
      <c r="O83" s="248"/>
      <c r="P83" s="248"/>
      <c r="Q83" s="248"/>
      <c r="R83" s="248"/>
      <c r="S83" s="248"/>
      <c r="T83" s="248"/>
      <c r="U83" s="248"/>
      <c r="V83" s="248"/>
      <c r="W83" s="248"/>
      <c r="X83" s="248"/>
      <c r="Y83" s="248"/>
      <c r="Z83" s="248"/>
      <c r="AA83" s="248"/>
      <c r="AB83" s="248"/>
      <c r="AC83" s="248"/>
    </row>
    <row r="84" spans="1:106" s="48" customFormat="1" ht="16.5" customHeight="1">
      <c r="A84" s="46"/>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row>
    <row r="85" spans="1:106" s="48" customFormat="1" ht="16.5" customHeight="1">
      <c r="A85" s="46"/>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row>
    <row r="86" spans="1:106" s="48" customFormat="1" ht="16.5" customHeight="1">
      <c r="A86" s="46"/>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row>
    <row r="87" s="46" customFormat="1" ht="16.5" customHeight="1"/>
    <row r="88" s="46" customFormat="1" ht="16.5" customHeight="1"/>
    <row r="89" s="46" customFormat="1" ht="16.5" customHeight="1">
      <c r="A89" s="85"/>
    </row>
    <row r="90" s="46" customFormat="1" ht="16.5" customHeight="1">
      <c r="A90" s="85"/>
    </row>
    <row r="91" s="46" customFormat="1" ht="16.5" customHeight="1">
      <c r="A91" s="85"/>
    </row>
    <row r="92" s="46" customFormat="1" ht="16.5" customHeight="1">
      <c r="A92" s="85"/>
    </row>
    <row r="93" s="46" customFormat="1" ht="16.5" customHeight="1">
      <c r="A93" s="85"/>
    </row>
    <row r="94" s="46" customFormat="1" ht="16.5" customHeight="1">
      <c r="A94" s="85"/>
    </row>
    <row r="95" s="46" customFormat="1" ht="16.5" customHeight="1"/>
    <row r="96" s="46" customFormat="1" ht="16.5" customHeight="1"/>
    <row r="97" s="46" customFormat="1" ht="16.5" customHeight="1"/>
    <row r="98" s="46" customFormat="1" ht="16.5" customHeight="1"/>
    <row r="99" s="46" customFormat="1" ht="16.5" customHeight="1"/>
    <row r="100" s="46" customFormat="1" ht="16.5" customHeight="1">
      <c r="A100" s="80"/>
    </row>
    <row r="101" s="46" customFormat="1" ht="16.5" customHeight="1">
      <c r="A101" s="80"/>
    </row>
    <row r="102" s="46" customFormat="1" ht="16.5" customHeight="1">
      <c r="A102" s="80"/>
    </row>
    <row r="103" s="46" customFormat="1" ht="16.5" customHeight="1"/>
    <row r="104" s="46" customFormat="1" ht="16.5" customHeight="1"/>
    <row r="105" s="46" customFormat="1" ht="16.5" customHeight="1"/>
    <row r="106" s="46" customFormat="1" ht="16.5" customHeight="1"/>
    <row r="107" s="46" customFormat="1" ht="16.5" customHeight="1"/>
    <row r="108" s="46" customFormat="1" ht="16.5" customHeight="1"/>
    <row r="109" s="46" customFormat="1" ht="16.5" customHeight="1"/>
    <row r="110" s="46" customFormat="1" ht="16.5" customHeight="1"/>
    <row r="111" s="46" customFormat="1" ht="16.5" customHeight="1"/>
    <row r="112" s="46" customFormat="1" ht="16.5" customHeight="1"/>
    <row r="113" s="46" customFormat="1" ht="16.5" customHeight="1"/>
    <row r="114" s="46" customFormat="1" ht="16.5" customHeight="1"/>
    <row r="115" s="46" customFormat="1" ht="16.5" customHeight="1"/>
    <row r="116" s="46" customFormat="1" ht="16.5" customHeight="1"/>
    <row r="117" s="46" customFormat="1" ht="16.5" customHeight="1"/>
    <row r="118" s="46" customFormat="1" ht="16.5" customHeight="1"/>
    <row r="119" s="46" customFormat="1" ht="16.5" customHeight="1"/>
    <row r="120" s="46" customFormat="1" ht="16.5" customHeight="1"/>
    <row r="121" s="46" customFormat="1" ht="16.5" customHeight="1"/>
    <row r="122" s="46" customFormat="1" ht="16.5" customHeight="1"/>
    <row r="123" s="46" customFormat="1" ht="16.5" customHeight="1"/>
    <row r="124" s="46" customFormat="1" ht="16.5" customHeight="1"/>
    <row r="125" s="46" customFormat="1" ht="16.5" customHeight="1"/>
    <row r="126" s="46" customFormat="1" ht="16.5" customHeight="1"/>
    <row r="127" s="46" customFormat="1" ht="16.5" customHeight="1"/>
    <row r="128" s="46" customFormat="1" ht="16.5" customHeight="1"/>
    <row r="129" s="46" customFormat="1" ht="16.5" customHeight="1"/>
    <row r="130" s="46" customFormat="1" ht="16.5" customHeight="1"/>
    <row r="131" s="46" customFormat="1" ht="16.5" customHeight="1"/>
    <row r="132" s="46" customFormat="1" ht="16.5" customHeight="1"/>
    <row r="133" s="46" customFormat="1" ht="16.5" customHeight="1"/>
    <row r="134" s="46" customFormat="1" ht="16.5" customHeight="1"/>
    <row r="135" s="46" customFormat="1" ht="16.5" customHeight="1"/>
    <row r="136" s="46" customFormat="1" ht="16.5" customHeight="1"/>
    <row r="137" s="46" customFormat="1" ht="16.5" customHeight="1"/>
    <row r="138" s="46" customFormat="1" ht="16.5" customHeight="1"/>
  </sheetData>
  <sheetProtection password="CC7B" sheet="1"/>
  <mergeCells count="15">
    <mergeCell ref="B4:AE4"/>
    <mergeCell ref="B2:AE2"/>
    <mergeCell ref="J14:Q14"/>
    <mergeCell ref="J17:Q17"/>
    <mergeCell ref="N20:O20"/>
    <mergeCell ref="V20:W20"/>
    <mergeCell ref="M8:AE8"/>
    <mergeCell ref="J8:L8"/>
    <mergeCell ref="T29:Z29"/>
    <mergeCell ref="J35:K35"/>
    <mergeCell ref="J38:K38"/>
    <mergeCell ref="J11:Q11"/>
    <mergeCell ref="J41:AE43"/>
    <mergeCell ref="M32:N32"/>
    <mergeCell ref="J29:P29"/>
  </mergeCells>
  <dataValidations count="7">
    <dataValidation type="list" allowBlank="1" showInputMessage="1" showErrorMessage="1" sqref="R23 J26 O26 J23 T26">
      <formula1>"□,■"</formula1>
    </dataValidation>
    <dataValidation type="list" allowBlank="1" showInputMessage="1" showErrorMessage="1" sqref="Q29 AA29:AD29">
      <formula1>$AM$9:$AM$11</formula1>
    </dataValidation>
    <dataValidation type="list" allowBlank="1" showInputMessage="1" showErrorMessage="1" sqref="J8:L8">
      <formula1>$BB:$BB</formula1>
    </dataValidation>
    <dataValidation allowBlank="1" showInputMessage="1" showErrorMessage="1" imeMode="hiragana" sqref="I8 M8"/>
    <dataValidation allowBlank="1" showInputMessage="1" showErrorMessage="1" imeMode="off" sqref="L35 N35 P35 L38 N38 P38 N20 J11 J14 J17 V20"/>
    <dataValidation type="list" allowBlank="1" showInputMessage="1" showErrorMessage="1" sqref="J29 T29">
      <formula1>$BC:$BC</formula1>
    </dataValidation>
    <dataValidation type="list" allowBlank="1" showInputMessage="1" showErrorMessage="1" sqref="M32">
      <formula1>$BD:$BD</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legacyDrawing r:id="rId2"/>
</worksheet>
</file>

<file path=xl/worksheets/sheet4.xml><?xml version="1.0" encoding="utf-8"?>
<worksheet xmlns="http://schemas.openxmlformats.org/spreadsheetml/2006/main" xmlns:r="http://schemas.openxmlformats.org/officeDocument/2006/relationships">
  <sheetPr>
    <tabColor theme="0"/>
  </sheetPr>
  <dimension ref="A2:AE59"/>
  <sheetViews>
    <sheetView view="pageBreakPreview" zoomScaleSheetLayoutView="100" workbookViewId="0" topLeftCell="A1">
      <selection activeCell="B5" sqref="B5"/>
    </sheetView>
  </sheetViews>
  <sheetFormatPr defaultColWidth="8.57421875" defaultRowHeight="16.5" customHeight="1"/>
  <cols>
    <col min="1" max="1" width="5.00390625" style="111" customWidth="1"/>
    <col min="2" max="30" width="3.140625" style="111" customWidth="1"/>
    <col min="31" max="16384" width="8.57421875" style="106" customWidth="1"/>
  </cols>
  <sheetData>
    <row r="1" s="24" customFormat="1" ht="15" customHeight="1"/>
    <row r="2" spans="1:30" ht="15" customHeight="1">
      <c r="A2" s="439" t="s">
        <v>112</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row>
    <row r="3" spans="1:30"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0" ht="15" customHeight="1">
      <c r="A4" s="38" t="s">
        <v>56</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2"/>
    </row>
    <row r="5" spans="1:30" ht="15" customHeight="1">
      <c r="A5" s="176"/>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77"/>
    </row>
    <row r="6" spans="1:30" ht="15" customHeight="1">
      <c r="A6" s="17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77"/>
    </row>
    <row r="7" spans="1:30" ht="15" customHeight="1">
      <c r="A7" s="176"/>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77"/>
    </row>
    <row r="8" spans="1:30" ht="15" customHeight="1">
      <c r="A8" s="176"/>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77"/>
    </row>
    <row r="9" spans="1:30" ht="15" customHeight="1">
      <c r="A9" s="176"/>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77"/>
    </row>
    <row r="10" spans="1:30" ht="15" customHeight="1">
      <c r="A10" s="176"/>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77"/>
    </row>
    <row r="11" spans="1:30" ht="15" customHeight="1">
      <c r="A11" s="176"/>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77"/>
    </row>
    <row r="12" spans="1:30" ht="15" customHeight="1">
      <c r="A12" s="17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79"/>
    </row>
    <row r="13" spans="1:30" ht="15" customHeight="1">
      <c r="A13" s="17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79"/>
    </row>
    <row r="14" spans="1:30" ht="15" customHeight="1">
      <c r="A14" s="17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79"/>
    </row>
    <row r="15" spans="1:30" ht="15" customHeight="1">
      <c r="A15" s="17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79"/>
    </row>
    <row r="16" spans="1:30" ht="15" customHeight="1">
      <c r="A16" s="17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79"/>
    </row>
    <row r="17" spans="1:30" ht="15" customHeight="1">
      <c r="A17" s="17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79"/>
    </row>
    <row r="18" spans="1:30" ht="15" customHeight="1">
      <c r="A18" s="17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79"/>
    </row>
    <row r="19" spans="1:30" ht="15" customHeight="1">
      <c r="A19" s="17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79"/>
    </row>
    <row r="20" spans="1:30" ht="15" customHeight="1">
      <c r="A20" s="17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79"/>
    </row>
    <row r="21" spans="1:30" ht="15" customHeight="1">
      <c r="A21" s="17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79"/>
    </row>
    <row r="22" spans="1:30" ht="15" customHeight="1">
      <c r="A22" s="176"/>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77"/>
    </row>
    <row r="23" spans="1:30" ht="15" customHeight="1">
      <c r="A23" s="178"/>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79"/>
    </row>
    <row r="24" spans="1:30" ht="15" customHeight="1">
      <c r="A24" s="17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79"/>
    </row>
    <row r="25" spans="1:30" ht="15" customHeight="1">
      <c r="A25" s="178"/>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79"/>
    </row>
    <row r="26" spans="1:30" ht="15" customHeight="1">
      <c r="A26" s="176"/>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77"/>
    </row>
    <row r="27" spans="1:30" ht="15" customHeight="1">
      <c r="A27" s="178"/>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79"/>
    </row>
    <row r="28" spans="1:30" ht="15" customHeight="1">
      <c r="A28" s="178"/>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79"/>
    </row>
    <row r="29" spans="1:30" ht="15" customHeight="1">
      <c r="A29" s="17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79"/>
    </row>
    <row r="30" spans="1:30" ht="15" customHeight="1">
      <c r="A30" s="17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79"/>
    </row>
    <row r="31" spans="1:31" ht="15" customHeight="1">
      <c r="A31" s="38" t="s">
        <v>57</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2"/>
      <c r="AE31" s="24"/>
    </row>
    <row r="32" spans="1:30" ht="15" customHeight="1">
      <c r="A32" s="176"/>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77"/>
    </row>
    <row r="33" spans="1:30" ht="15" customHeight="1">
      <c r="A33" s="17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79"/>
    </row>
    <row r="34" spans="1:30" ht="15" customHeight="1">
      <c r="A34" s="17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79"/>
    </row>
    <row r="35" spans="1:30" ht="15" customHeight="1">
      <c r="A35" s="17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79"/>
    </row>
    <row r="36" spans="1:30" ht="15" customHeight="1">
      <c r="A36" s="17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79"/>
    </row>
    <row r="37" spans="1:30" ht="15" customHeight="1">
      <c r="A37" s="17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79"/>
    </row>
    <row r="38" spans="1:30" ht="15" customHeight="1">
      <c r="A38" s="17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79"/>
    </row>
    <row r="39" spans="1:30" ht="15" customHeight="1">
      <c r="A39" s="17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79"/>
    </row>
    <row r="40" spans="1:30" ht="15" customHeight="1">
      <c r="A40" s="17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79"/>
    </row>
    <row r="41" spans="1:30" ht="15" customHeight="1">
      <c r="A41" s="17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79"/>
    </row>
    <row r="42" spans="1:30" ht="15" customHeight="1">
      <c r="A42" s="17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79"/>
    </row>
    <row r="43" spans="1:30" ht="15" customHeight="1">
      <c r="A43" s="17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79"/>
    </row>
    <row r="44" spans="1:30" ht="15" customHeight="1">
      <c r="A44" s="17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79"/>
    </row>
    <row r="45" spans="1:30" ht="15" customHeight="1">
      <c r="A45" s="17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79"/>
    </row>
    <row r="46" spans="1:30" ht="15" customHeight="1">
      <c r="A46" s="17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79"/>
    </row>
    <row r="47" spans="1:30" ht="15" customHeight="1">
      <c r="A47" s="178"/>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79"/>
    </row>
    <row r="48" spans="1:30" ht="15" customHeight="1">
      <c r="A48" s="176"/>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77"/>
    </row>
    <row r="49" spans="1:30" ht="15" customHeight="1">
      <c r="A49" s="17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79"/>
    </row>
    <row r="50" spans="1:30" ht="15" customHeight="1">
      <c r="A50" s="17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79"/>
    </row>
    <row r="51" spans="1:30" ht="15" customHeight="1">
      <c r="A51" s="17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79"/>
    </row>
    <row r="52" spans="1:30" ht="15" customHeight="1">
      <c r="A52" s="17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79"/>
    </row>
    <row r="53" spans="1:30" ht="15" customHeight="1">
      <c r="A53" s="176"/>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77"/>
    </row>
    <row r="54" spans="1:30" ht="15" customHeight="1">
      <c r="A54" s="17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79"/>
    </row>
    <row r="55" spans="1:30" ht="15" customHeight="1">
      <c r="A55" s="17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79"/>
    </row>
    <row r="56" spans="1:30" ht="15" customHeight="1">
      <c r="A56" s="17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79"/>
    </row>
    <row r="57" spans="1:30" ht="15" customHeight="1">
      <c r="A57" s="18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81"/>
    </row>
    <row r="58" ht="15" customHeight="1">
      <c r="AD58" s="119"/>
    </row>
    <row r="59" ht="16.5" customHeight="1">
      <c r="AD59" s="119"/>
    </row>
  </sheetData>
  <sheetProtection password="CC7B" sheet="1"/>
  <mergeCells count="1">
    <mergeCell ref="A2:AD2"/>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5.xml><?xml version="1.0" encoding="utf-8"?>
<worksheet xmlns="http://schemas.openxmlformats.org/spreadsheetml/2006/main" xmlns:r="http://schemas.openxmlformats.org/officeDocument/2006/relationships">
  <sheetPr>
    <tabColor theme="0"/>
  </sheetPr>
  <dimension ref="A1:AG112"/>
  <sheetViews>
    <sheetView view="pageBreakPreview" zoomScaleSheetLayoutView="100" workbookViewId="0" topLeftCell="A1">
      <selection activeCell="J6" sqref="J6:AD6"/>
    </sheetView>
  </sheetViews>
  <sheetFormatPr defaultColWidth="8.57421875" defaultRowHeight="16.5" customHeight="1"/>
  <cols>
    <col min="1" max="1" width="1.57421875" style="46" customWidth="1"/>
    <col min="2" max="2" width="4.00390625" style="5" customWidth="1"/>
    <col min="3" max="31" width="3.140625" style="5" customWidth="1"/>
    <col min="32" max="16384" width="8.57421875" style="24" customWidth="1"/>
  </cols>
  <sheetData>
    <row r="1" spans="1:31"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row>
    <row r="2" spans="1:31" ht="15" customHeight="1">
      <c r="A2" s="24"/>
      <c r="B2" s="378" t="s">
        <v>58</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row>
    <row r="3" spans="1:31" ht="15" customHeight="1">
      <c r="A3" s="24"/>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ht="15" customHeight="1">
      <c r="A4" s="46" t="s">
        <v>426</v>
      </c>
    </row>
    <row r="5" spans="2:31" ht="15" customHeight="1">
      <c r="B5" s="28"/>
      <c r="C5" s="134"/>
      <c r="D5" s="134"/>
      <c r="E5" s="134"/>
      <c r="F5" s="134"/>
      <c r="G5" s="134"/>
      <c r="H5" s="29"/>
      <c r="I5" s="134"/>
      <c r="J5" s="134"/>
      <c r="K5" s="134"/>
      <c r="L5" s="134"/>
      <c r="M5" s="134"/>
      <c r="N5" s="134"/>
      <c r="O5" s="134"/>
      <c r="P5" s="134"/>
      <c r="Q5" s="134"/>
      <c r="R5" s="134"/>
      <c r="S5" s="134"/>
      <c r="T5" s="134"/>
      <c r="U5" s="135"/>
      <c r="V5" s="29"/>
      <c r="W5" s="135"/>
      <c r="X5" s="135"/>
      <c r="Y5" s="135"/>
      <c r="Z5" s="135"/>
      <c r="AA5" s="135"/>
      <c r="AB5" s="135"/>
      <c r="AC5" s="135"/>
      <c r="AD5" s="41"/>
      <c r="AE5" s="42"/>
    </row>
    <row r="6" spans="2:31" ht="15" customHeight="1">
      <c r="B6" s="182" t="s">
        <v>59</v>
      </c>
      <c r="C6" s="25"/>
      <c r="D6" s="25"/>
      <c r="E6" s="25"/>
      <c r="F6" s="25"/>
      <c r="G6" s="25"/>
      <c r="H6" s="25"/>
      <c r="I6" s="25"/>
      <c r="J6" s="500"/>
      <c r="K6" s="501"/>
      <c r="L6" s="501"/>
      <c r="M6" s="501"/>
      <c r="N6" s="501"/>
      <c r="O6" s="501"/>
      <c r="P6" s="501"/>
      <c r="Q6" s="501"/>
      <c r="R6" s="501"/>
      <c r="S6" s="501"/>
      <c r="T6" s="501"/>
      <c r="U6" s="501"/>
      <c r="V6" s="501"/>
      <c r="W6" s="501"/>
      <c r="X6" s="501"/>
      <c r="Y6" s="501"/>
      <c r="Z6" s="501"/>
      <c r="AA6" s="501"/>
      <c r="AB6" s="501"/>
      <c r="AC6" s="501"/>
      <c r="AD6" s="501"/>
      <c r="AE6" s="33"/>
    </row>
    <row r="7" spans="2:31" ht="15" customHeight="1">
      <c r="B7" s="183"/>
      <c r="C7" s="114"/>
      <c r="D7" s="114"/>
      <c r="E7" s="114"/>
      <c r="F7" s="114"/>
      <c r="G7" s="114"/>
      <c r="H7" s="114"/>
      <c r="I7" s="114"/>
      <c r="J7" s="114"/>
      <c r="K7" s="36"/>
      <c r="L7" s="136"/>
      <c r="M7" s="136"/>
      <c r="N7" s="136"/>
      <c r="O7" s="136"/>
      <c r="P7" s="136"/>
      <c r="Q7" s="136"/>
      <c r="R7" s="136"/>
      <c r="S7" s="136"/>
      <c r="T7" s="136"/>
      <c r="U7" s="136"/>
      <c r="V7" s="136"/>
      <c r="W7" s="136"/>
      <c r="X7" s="136"/>
      <c r="Y7" s="136"/>
      <c r="Z7" s="136"/>
      <c r="AA7" s="136"/>
      <c r="AB7" s="136"/>
      <c r="AC7" s="136"/>
      <c r="AD7" s="136"/>
      <c r="AE7" s="37"/>
    </row>
    <row r="8" spans="2:31" ht="15" customHeight="1">
      <c r="B8" s="184"/>
      <c r="C8" s="25"/>
      <c r="D8" s="25"/>
      <c r="E8" s="25"/>
      <c r="F8" s="25"/>
      <c r="G8" s="25"/>
      <c r="H8" s="99"/>
      <c r="I8" s="25"/>
      <c r="J8" s="25"/>
      <c r="K8" s="25"/>
      <c r="L8" s="25"/>
      <c r="M8" s="25"/>
      <c r="N8" s="25"/>
      <c r="O8" s="25"/>
      <c r="P8" s="25"/>
      <c r="Q8" s="25"/>
      <c r="R8" s="25"/>
      <c r="S8" s="25"/>
      <c r="T8" s="25"/>
      <c r="U8" s="6"/>
      <c r="V8" s="99"/>
      <c r="W8" s="6"/>
      <c r="X8" s="6"/>
      <c r="Y8" s="6"/>
      <c r="Z8" s="6"/>
      <c r="AA8" s="6"/>
      <c r="AB8" s="6"/>
      <c r="AC8" s="6"/>
      <c r="AD8" s="24"/>
      <c r="AE8" s="33"/>
    </row>
    <row r="9" spans="1:32" ht="15" customHeight="1">
      <c r="A9" s="48"/>
      <c r="B9" s="175" t="s">
        <v>423</v>
      </c>
      <c r="C9" s="4"/>
      <c r="D9" s="4"/>
      <c r="E9" s="4"/>
      <c r="F9" s="4"/>
      <c r="G9" s="4"/>
      <c r="H9" s="4"/>
      <c r="I9" s="4"/>
      <c r="J9" s="133" t="s">
        <v>60</v>
      </c>
      <c r="K9" s="496" t="s">
        <v>427</v>
      </c>
      <c r="L9" s="351"/>
      <c r="M9" s="351"/>
      <c r="N9" s="351"/>
      <c r="O9" s="351"/>
      <c r="P9" s="351"/>
      <c r="Q9" s="130" t="s">
        <v>414</v>
      </c>
      <c r="R9" s="4"/>
      <c r="S9" s="133" t="s">
        <v>60</v>
      </c>
      <c r="T9" s="496" t="s">
        <v>428</v>
      </c>
      <c r="U9" s="351"/>
      <c r="V9" s="351"/>
      <c r="W9" s="351"/>
      <c r="X9" s="351"/>
      <c r="Y9" s="351"/>
      <c r="Z9" s="351"/>
      <c r="AA9" s="351"/>
      <c r="AB9" s="4" t="s">
        <v>65</v>
      </c>
      <c r="AC9" s="4"/>
      <c r="AD9" s="4"/>
      <c r="AE9" s="185"/>
      <c r="AF9" s="6"/>
    </row>
    <row r="10" spans="2:32" ht="15" customHeight="1">
      <c r="B10" s="175"/>
      <c r="C10" s="131" t="s">
        <v>133</v>
      </c>
      <c r="D10" s="498" t="s">
        <v>419</v>
      </c>
      <c r="E10" s="499"/>
      <c r="F10" s="4" t="s">
        <v>420</v>
      </c>
      <c r="G10" s="4"/>
      <c r="H10" s="6"/>
      <c r="I10" s="6"/>
      <c r="J10" s="133" t="s">
        <v>60</v>
      </c>
      <c r="K10" s="497"/>
      <c r="L10" s="373"/>
      <c r="M10" s="373"/>
      <c r="N10" s="373"/>
      <c r="O10" s="373"/>
      <c r="P10" s="209" t="s">
        <v>413</v>
      </c>
      <c r="Q10" s="130" t="s">
        <v>414</v>
      </c>
      <c r="R10" s="24"/>
      <c r="S10" s="4"/>
      <c r="T10" s="133" t="s">
        <v>60</v>
      </c>
      <c r="U10" s="497"/>
      <c r="V10" s="373"/>
      <c r="W10" s="373"/>
      <c r="X10" s="373"/>
      <c r="Y10" s="373"/>
      <c r="Z10" s="209" t="s">
        <v>413</v>
      </c>
      <c r="AA10" s="130" t="s">
        <v>414</v>
      </c>
      <c r="AB10" s="24"/>
      <c r="AC10" s="24"/>
      <c r="AD10" s="4"/>
      <c r="AE10" s="185"/>
      <c r="AF10" s="6"/>
    </row>
    <row r="11" spans="2:32" ht="15" customHeight="1">
      <c r="B11" s="175"/>
      <c r="C11" s="131" t="s">
        <v>415</v>
      </c>
      <c r="D11" s="498" t="s">
        <v>421</v>
      </c>
      <c r="E11" s="499"/>
      <c r="F11" s="4" t="s">
        <v>420</v>
      </c>
      <c r="G11" s="4"/>
      <c r="H11" s="6"/>
      <c r="I11" s="133" t="s">
        <v>417</v>
      </c>
      <c r="J11" s="133" t="s">
        <v>60</v>
      </c>
      <c r="K11" s="497"/>
      <c r="L11" s="373"/>
      <c r="M11" s="373"/>
      <c r="N11" s="373"/>
      <c r="O11" s="373"/>
      <c r="P11" s="209" t="s">
        <v>413</v>
      </c>
      <c r="Q11" s="130" t="s">
        <v>414</v>
      </c>
      <c r="R11" s="24"/>
      <c r="S11" s="4"/>
      <c r="T11" s="133" t="s">
        <v>60</v>
      </c>
      <c r="U11" s="497"/>
      <c r="V11" s="373"/>
      <c r="W11" s="373"/>
      <c r="X11" s="373"/>
      <c r="Y11" s="373"/>
      <c r="Z11" s="209" t="s">
        <v>413</v>
      </c>
      <c r="AA11" s="130" t="s">
        <v>414</v>
      </c>
      <c r="AB11" s="24"/>
      <c r="AC11" s="4"/>
      <c r="AD11" s="4"/>
      <c r="AE11" s="185"/>
      <c r="AF11" s="6"/>
    </row>
    <row r="12" spans="2:32" ht="15" customHeight="1">
      <c r="B12" s="175"/>
      <c r="C12" s="4"/>
      <c r="D12" s="4"/>
      <c r="E12" s="4"/>
      <c r="F12" s="4"/>
      <c r="G12" s="4"/>
      <c r="H12" s="6"/>
      <c r="I12" s="133" t="s">
        <v>418</v>
      </c>
      <c r="J12" s="133" t="s">
        <v>60</v>
      </c>
      <c r="K12" s="497"/>
      <c r="L12" s="373"/>
      <c r="M12" s="373"/>
      <c r="N12" s="373"/>
      <c r="O12" s="373"/>
      <c r="P12" s="209" t="s">
        <v>413</v>
      </c>
      <c r="Q12" s="130" t="s">
        <v>414</v>
      </c>
      <c r="R12" s="24"/>
      <c r="S12" s="4"/>
      <c r="T12" s="133" t="s">
        <v>60</v>
      </c>
      <c r="U12" s="497"/>
      <c r="V12" s="373"/>
      <c r="W12" s="373"/>
      <c r="X12" s="373"/>
      <c r="Y12" s="373"/>
      <c r="Z12" s="209" t="s">
        <v>413</v>
      </c>
      <c r="AA12" s="130" t="s">
        <v>414</v>
      </c>
      <c r="AB12" s="24"/>
      <c r="AC12" s="4"/>
      <c r="AD12" s="4"/>
      <c r="AE12" s="185"/>
      <c r="AF12" s="6"/>
    </row>
    <row r="13" spans="2:32" ht="15" customHeight="1">
      <c r="B13" s="175"/>
      <c r="C13" s="131" t="s">
        <v>416</v>
      </c>
      <c r="D13" s="498" t="s">
        <v>422</v>
      </c>
      <c r="E13" s="499"/>
      <c r="F13" s="4" t="s">
        <v>420</v>
      </c>
      <c r="G13" s="4"/>
      <c r="H13" s="6"/>
      <c r="I13" s="133" t="s">
        <v>417</v>
      </c>
      <c r="J13" s="133" t="s">
        <v>60</v>
      </c>
      <c r="K13" s="497"/>
      <c r="L13" s="373"/>
      <c r="M13" s="373"/>
      <c r="N13" s="373"/>
      <c r="O13" s="373"/>
      <c r="P13" s="209" t="s">
        <v>413</v>
      </c>
      <c r="Q13" s="130" t="s">
        <v>414</v>
      </c>
      <c r="R13" s="24"/>
      <c r="S13" s="4"/>
      <c r="T13" s="133" t="s">
        <v>60</v>
      </c>
      <c r="U13" s="497"/>
      <c r="V13" s="373"/>
      <c r="W13" s="373"/>
      <c r="X13" s="373"/>
      <c r="Y13" s="373"/>
      <c r="Z13" s="209" t="s">
        <v>413</v>
      </c>
      <c r="AA13" s="130" t="s">
        <v>414</v>
      </c>
      <c r="AB13" s="24"/>
      <c r="AC13" s="4"/>
      <c r="AD13" s="4"/>
      <c r="AE13" s="185"/>
      <c r="AF13" s="6"/>
    </row>
    <row r="14" spans="2:31" ht="15" customHeight="1">
      <c r="B14" s="162"/>
      <c r="C14" s="6"/>
      <c r="D14" s="120"/>
      <c r="E14" s="120"/>
      <c r="F14" s="120"/>
      <c r="G14" s="120"/>
      <c r="H14" s="120"/>
      <c r="I14" s="133" t="s">
        <v>691</v>
      </c>
      <c r="J14" s="133" t="s">
        <v>60</v>
      </c>
      <c r="K14" s="497"/>
      <c r="L14" s="373"/>
      <c r="M14" s="373"/>
      <c r="N14" s="373"/>
      <c r="O14" s="373"/>
      <c r="P14" s="209" t="s">
        <v>413</v>
      </c>
      <c r="Q14" s="130" t="s">
        <v>414</v>
      </c>
      <c r="R14" s="24"/>
      <c r="S14" s="4"/>
      <c r="T14" s="133" t="s">
        <v>60</v>
      </c>
      <c r="U14" s="497"/>
      <c r="V14" s="373"/>
      <c r="W14" s="373"/>
      <c r="X14" s="373"/>
      <c r="Y14" s="373"/>
      <c r="Z14" s="209" t="s">
        <v>413</v>
      </c>
      <c r="AA14" s="130" t="s">
        <v>414</v>
      </c>
      <c r="AB14" s="24"/>
      <c r="AC14" s="24"/>
      <c r="AD14" s="24"/>
      <c r="AE14" s="143"/>
    </row>
    <row r="15" spans="2:31" ht="15" customHeight="1">
      <c r="B15" s="162"/>
      <c r="C15" s="6"/>
      <c r="D15" s="120"/>
      <c r="E15" s="120"/>
      <c r="F15" s="120"/>
      <c r="G15" s="120"/>
      <c r="H15" s="120"/>
      <c r="I15" s="132"/>
      <c r="J15" s="132"/>
      <c r="K15" s="132"/>
      <c r="L15" s="6"/>
      <c r="M15" s="132"/>
      <c r="N15" s="132"/>
      <c r="O15" s="132"/>
      <c r="P15" s="132"/>
      <c r="Q15" s="132"/>
      <c r="R15" s="25"/>
      <c r="S15" s="24"/>
      <c r="T15" s="24"/>
      <c r="U15" s="24"/>
      <c r="V15" s="6"/>
      <c r="W15" s="132"/>
      <c r="X15" s="132"/>
      <c r="Y15" s="132"/>
      <c r="Z15" s="132"/>
      <c r="AA15" s="132"/>
      <c r="AB15" s="25"/>
      <c r="AC15" s="24"/>
      <c r="AD15" s="24"/>
      <c r="AE15" s="143"/>
    </row>
    <row r="16" spans="2:31" ht="15" customHeight="1">
      <c r="B16" s="28"/>
      <c r="C16" s="134"/>
      <c r="D16" s="134"/>
      <c r="E16" s="134"/>
      <c r="F16" s="134"/>
      <c r="G16" s="134"/>
      <c r="H16" s="29"/>
      <c r="I16" s="134"/>
      <c r="J16" s="134"/>
      <c r="K16" s="134"/>
      <c r="L16" s="134"/>
      <c r="M16" s="134"/>
      <c r="N16" s="134"/>
      <c r="O16" s="134"/>
      <c r="P16" s="134"/>
      <c r="Q16" s="134"/>
      <c r="R16" s="134"/>
      <c r="S16" s="134"/>
      <c r="T16" s="134"/>
      <c r="U16" s="135"/>
      <c r="V16" s="29"/>
      <c r="W16" s="135"/>
      <c r="X16" s="135"/>
      <c r="Y16" s="135"/>
      <c r="Z16" s="135"/>
      <c r="AA16" s="135"/>
      <c r="AB16" s="135"/>
      <c r="AC16" s="135"/>
      <c r="AD16" s="41"/>
      <c r="AE16" s="42"/>
    </row>
    <row r="17" spans="2:32" ht="15" customHeight="1">
      <c r="B17" s="175" t="s">
        <v>729</v>
      </c>
      <c r="C17" s="4"/>
      <c r="D17" s="4"/>
      <c r="E17" s="4"/>
      <c r="F17" s="4"/>
      <c r="G17" s="4"/>
      <c r="H17" s="4"/>
      <c r="I17" s="4"/>
      <c r="J17" s="4"/>
      <c r="K17" s="4"/>
      <c r="L17" s="25"/>
      <c r="M17" s="25"/>
      <c r="N17" s="25"/>
      <c r="O17" s="25"/>
      <c r="P17" s="257"/>
      <c r="Q17" s="6"/>
      <c r="R17" s="24"/>
      <c r="S17" s="24"/>
      <c r="T17" s="24"/>
      <c r="U17" s="24"/>
      <c r="V17" s="24"/>
      <c r="W17" s="24"/>
      <c r="X17" s="6"/>
      <c r="Y17" s="6"/>
      <c r="Z17" s="6"/>
      <c r="AA17" s="6"/>
      <c r="AB17" s="6"/>
      <c r="AC17" s="6"/>
      <c r="AD17" s="6"/>
      <c r="AE17" s="143"/>
      <c r="AF17" s="6"/>
    </row>
    <row r="18" spans="2:32" ht="15" customHeight="1">
      <c r="B18" s="175"/>
      <c r="C18" s="4"/>
      <c r="D18" s="260" t="s">
        <v>12</v>
      </c>
      <c r="E18" s="263" t="s">
        <v>728</v>
      </c>
      <c r="F18" s="262"/>
      <c r="G18" s="342"/>
      <c r="H18" s="342"/>
      <c r="I18" s="342"/>
      <c r="J18" s="342"/>
      <c r="K18" s="342"/>
      <c r="L18" s="25"/>
      <c r="M18" s="25"/>
      <c r="N18" s="24"/>
      <c r="O18" s="24"/>
      <c r="P18" s="342" t="s">
        <v>693</v>
      </c>
      <c r="Q18" s="342"/>
      <c r="R18" s="342"/>
      <c r="S18" s="342"/>
      <c r="T18" s="342"/>
      <c r="U18" s="340" t="s">
        <v>687</v>
      </c>
      <c r="V18" s="362"/>
      <c r="W18" s="348"/>
      <c r="X18" s="74" t="s">
        <v>0</v>
      </c>
      <c r="Y18" s="341"/>
      <c r="Z18" s="60" t="s">
        <v>53</v>
      </c>
      <c r="AA18" s="341"/>
      <c r="AB18" s="99" t="s">
        <v>54</v>
      </c>
      <c r="AC18" s="264" t="s">
        <v>695</v>
      </c>
      <c r="AD18" s="6"/>
      <c r="AE18" s="143"/>
      <c r="AF18" s="6"/>
    </row>
    <row r="19" spans="2:32" ht="15" customHeight="1">
      <c r="B19" s="175"/>
      <c r="C19" s="4"/>
      <c r="D19" s="260" t="s">
        <v>12</v>
      </c>
      <c r="E19" s="263" t="s">
        <v>730</v>
      </c>
      <c r="F19" s="262"/>
      <c r="G19" s="342"/>
      <c r="H19" s="342"/>
      <c r="I19" s="342"/>
      <c r="J19" s="342"/>
      <c r="K19" s="342"/>
      <c r="L19" s="25"/>
      <c r="M19" s="25"/>
      <c r="N19" s="24"/>
      <c r="O19" s="24"/>
      <c r="P19" s="342" t="s">
        <v>693</v>
      </c>
      <c r="Q19" s="342"/>
      <c r="R19" s="342"/>
      <c r="S19" s="342"/>
      <c r="T19" s="342"/>
      <c r="U19" s="340" t="s">
        <v>687</v>
      </c>
      <c r="V19" s="362"/>
      <c r="W19" s="348"/>
      <c r="X19" s="74" t="s">
        <v>0</v>
      </c>
      <c r="Y19" s="341"/>
      <c r="Z19" s="60" t="s">
        <v>53</v>
      </c>
      <c r="AA19" s="341"/>
      <c r="AB19" s="99" t="s">
        <v>54</v>
      </c>
      <c r="AC19" s="264" t="s">
        <v>695</v>
      </c>
      <c r="AD19" s="6"/>
      <c r="AE19" s="143"/>
      <c r="AF19" s="6"/>
    </row>
    <row r="20" spans="2:31" ht="15" customHeight="1">
      <c r="B20" s="162"/>
      <c r="C20" s="24"/>
      <c r="D20" s="260" t="s">
        <v>12</v>
      </c>
      <c r="E20" s="263" t="s">
        <v>694</v>
      </c>
      <c r="F20" s="262"/>
      <c r="G20" s="262"/>
      <c r="H20" s="334"/>
      <c r="I20" s="334"/>
      <c r="J20" s="334"/>
      <c r="K20" s="334"/>
      <c r="L20" s="334"/>
      <c r="M20" s="334"/>
      <c r="N20" s="334"/>
      <c r="O20" s="334"/>
      <c r="P20" s="334"/>
      <c r="Q20" s="335"/>
      <c r="R20" s="336"/>
      <c r="S20" s="336"/>
      <c r="T20" s="335"/>
      <c r="U20" s="336"/>
      <c r="V20" s="24"/>
      <c r="W20" s="24"/>
      <c r="X20" s="6"/>
      <c r="Y20" s="261"/>
      <c r="Z20" s="261"/>
      <c r="AA20" s="261"/>
      <c r="AB20" s="24"/>
      <c r="AC20" s="24"/>
      <c r="AD20" s="24"/>
      <c r="AE20" s="33"/>
    </row>
    <row r="21" spans="2:31" ht="15" customHeight="1">
      <c r="B21" s="174"/>
      <c r="C21" s="36"/>
      <c r="D21" s="36"/>
      <c r="E21" s="114"/>
      <c r="F21" s="114"/>
      <c r="G21" s="114"/>
      <c r="H21" s="114"/>
      <c r="I21" s="114"/>
      <c r="J21" s="36"/>
      <c r="K21" s="136"/>
      <c r="L21" s="136"/>
      <c r="M21" s="136"/>
      <c r="N21" s="136"/>
      <c r="O21" s="36"/>
      <c r="P21" s="136"/>
      <c r="Q21" s="136"/>
      <c r="R21" s="36"/>
      <c r="S21" s="136"/>
      <c r="T21" s="136"/>
      <c r="U21" s="114"/>
      <c r="V21" s="114"/>
      <c r="W21" s="114"/>
      <c r="X21" s="136"/>
      <c r="Y21" s="36"/>
      <c r="Z21" s="36"/>
      <c r="AA21" s="136"/>
      <c r="AB21" s="36"/>
      <c r="AC21" s="36"/>
      <c r="AD21" s="36"/>
      <c r="AE21" s="37"/>
    </row>
    <row r="22" spans="2:31" ht="15" customHeight="1">
      <c r="B22" s="184"/>
      <c r="C22" s="25"/>
      <c r="D22" s="25"/>
      <c r="E22" s="25"/>
      <c r="F22" s="25"/>
      <c r="G22" s="25"/>
      <c r="H22" s="99"/>
      <c r="I22" s="25"/>
      <c r="J22" s="25"/>
      <c r="K22" s="25"/>
      <c r="L22" s="25"/>
      <c r="M22" s="25"/>
      <c r="N22" s="25"/>
      <c r="O22" s="25"/>
      <c r="P22" s="25"/>
      <c r="Q22" s="25"/>
      <c r="R22" s="25"/>
      <c r="S22" s="25"/>
      <c r="T22" s="25"/>
      <c r="U22" s="6"/>
      <c r="V22" s="99"/>
      <c r="W22" s="6"/>
      <c r="X22" s="6"/>
      <c r="Y22" s="6"/>
      <c r="Z22" s="6"/>
      <c r="AA22" s="6"/>
      <c r="AB22" s="6"/>
      <c r="AC22" s="6"/>
      <c r="AD22" s="24"/>
      <c r="AE22" s="33"/>
    </row>
    <row r="23" spans="2:32" ht="15" customHeight="1">
      <c r="B23" s="175" t="s">
        <v>61</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185"/>
      <c r="AF23" s="6"/>
    </row>
    <row r="24" spans="2:32" ht="15" customHeight="1">
      <c r="B24" s="175"/>
      <c r="C24" s="4" t="s">
        <v>696</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185"/>
      <c r="AF24" s="6"/>
    </row>
    <row r="25" spans="2:31" ht="15" customHeight="1">
      <c r="B25" s="162"/>
      <c r="C25" s="24"/>
      <c r="D25" s="87" t="str">
        <f>IF(N26="","□","■")</f>
        <v>□</v>
      </c>
      <c r="E25" s="25" t="s">
        <v>726</v>
      </c>
      <c r="F25" s="4"/>
      <c r="G25" s="4"/>
      <c r="H25" s="4"/>
      <c r="I25" s="4"/>
      <c r="J25" s="4"/>
      <c r="K25" s="4"/>
      <c r="L25" s="4"/>
      <c r="M25" s="4"/>
      <c r="N25" s="4"/>
      <c r="O25" s="4"/>
      <c r="P25" s="4"/>
      <c r="Q25" s="4"/>
      <c r="R25" s="4"/>
      <c r="S25" s="4"/>
      <c r="T25" s="4"/>
      <c r="U25" s="4"/>
      <c r="V25" s="4"/>
      <c r="W25" s="4"/>
      <c r="X25" s="339"/>
      <c r="Y25" s="339"/>
      <c r="Z25" s="339"/>
      <c r="AA25" s="25"/>
      <c r="AB25" s="25"/>
      <c r="AC25" s="25"/>
      <c r="AD25" s="25"/>
      <c r="AE25" s="186"/>
    </row>
    <row r="26" spans="2:31" ht="15" customHeight="1">
      <c r="B26" s="162"/>
      <c r="C26" s="24"/>
      <c r="D26" s="99"/>
      <c r="E26" s="25" t="s">
        <v>62</v>
      </c>
      <c r="F26" s="25"/>
      <c r="G26" s="25"/>
      <c r="H26" s="25"/>
      <c r="I26" s="25"/>
      <c r="J26" s="25"/>
      <c r="K26" s="25"/>
      <c r="L26" s="25"/>
      <c r="M26" s="25"/>
      <c r="N26" s="488"/>
      <c r="O26" s="489"/>
      <c r="P26" s="489"/>
      <c r="Q26" s="490" t="s">
        <v>717</v>
      </c>
      <c r="R26" s="490"/>
      <c r="S26" s="490"/>
      <c r="T26" s="25"/>
      <c r="U26" s="24"/>
      <c r="V26" s="24"/>
      <c r="W26" s="24"/>
      <c r="X26" s="24"/>
      <c r="Y26" s="24"/>
      <c r="Z26" s="24"/>
      <c r="AA26" s="24"/>
      <c r="AB26" s="24"/>
      <c r="AC26" s="24"/>
      <c r="AD26" s="24"/>
      <c r="AE26" s="33"/>
    </row>
    <row r="27" spans="2:31" ht="15" customHeight="1">
      <c r="B27" s="162"/>
      <c r="C27" s="24"/>
      <c r="D27" s="99"/>
      <c r="E27" s="25" t="s">
        <v>63</v>
      </c>
      <c r="F27" s="25"/>
      <c r="G27" s="25"/>
      <c r="H27" s="25"/>
      <c r="I27" s="25"/>
      <c r="J27" s="25"/>
      <c r="K27" s="25"/>
      <c r="L27" s="25"/>
      <c r="M27" s="25"/>
      <c r="N27" s="488"/>
      <c r="O27" s="489"/>
      <c r="P27" s="489"/>
      <c r="Q27" s="490" t="s">
        <v>717</v>
      </c>
      <c r="R27" s="490"/>
      <c r="S27" s="490"/>
      <c r="T27" s="25"/>
      <c r="U27" s="24"/>
      <c r="V27" s="24"/>
      <c r="W27" s="24"/>
      <c r="X27" s="24"/>
      <c r="Y27" s="24"/>
      <c r="Z27" s="24"/>
      <c r="AA27" s="24"/>
      <c r="AB27" s="24"/>
      <c r="AC27" s="24"/>
      <c r="AD27" s="24"/>
      <c r="AE27" s="33"/>
    </row>
    <row r="28" spans="2:31" ht="15" customHeight="1">
      <c r="B28" s="162"/>
      <c r="C28" s="24"/>
      <c r="D28" s="99"/>
      <c r="E28" s="25" t="s">
        <v>113</v>
      </c>
      <c r="F28" s="25"/>
      <c r="G28" s="25"/>
      <c r="H28" s="24"/>
      <c r="I28" s="121"/>
      <c r="J28" s="121"/>
      <c r="K28" s="121"/>
      <c r="L28" s="121"/>
      <c r="M28" s="137" t="s">
        <v>60</v>
      </c>
      <c r="N28" s="488"/>
      <c r="O28" s="489"/>
      <c r="P28" s="489"/>
      <c r="Q28" s="24" t="s">
        <v>65</v>
      </c>
      <c r="R28" s="24"/>
      <c r="S28" s="99"/>
      <c r="T28" s="24"/>
      <c r="U28" s="24"/>
      <c r="V28" s="24"/>
      <c r="W28" s="24"/>
      <c r="X28" s="24"/>
      <c r="Y28" s="24"/>
      <c r="Z28" s="24"/>
      <c r="AA28" s="24"/>
      <c r="AB28" s="24"/>
      <c r="AC28" s="24"/>
      <c r="AD28" s="24"/>
      <c r="AE28" s="33"/>
    </row>
    <row r="29" spans="2:31" ht="15" customHeight="1">
      <c r="B29" s="162"/>
      <c r="C29" s="24"/>
      <c r="D29" s="99"/>
      <c r="E29" s="25"/>
      <c r="F29" s="25"/>
      <c r="G29" s="25"/>
      <c r="H29" s="24"/>
      <c r="I29" s="121"/>
      <c r="J29" s="121"/>
      <c r="K29" s="121"/>
      <c r="L29" s="121"/>
      <c r="M29" s="121"/>
      <c r="N29" s="24"/>
      <c r="O29" s="24"/>
      <c r="P29" s="24"/>
      <c r="Q29" s="24"/>
      <c r="R29" s="24"/>
      <c r="S29" s="99"/>
      <c r="T29" s="24"/>
      <c r="U29" s="24"/>
      <c r="V29" s="24"/>
      <c r="W29" s="24"/>
      <c r="X29" s="24"/>
      <c r="Y29" s="24"/>
      <c r="Z29" s="24"/>
      <c r="AA29" s="24"/>
      <c r="AB29" s="24"/>
      <c r="AC29" s="24"/>
      <c r="AD29" s="24"/>
      <c r="AE29" s="33"/>
    </row>
    <row r="30" spans="2:31" ht="15" customHeight="1">
      <c r="B30" s="162"/>
      <c r="C30" s="24"/>
      <c r="D30" s="87" t="str">
        <f>IF(N31="","□","■")</f>
        <v>□</v>
      </c>
      <c r="E30" s="25" t="s">
        <v>697</v>
      </c>
      <c r="F30" s="25"/>
      <c r="G30" s="25"/>
      <c r="H30" s="25"/>
      <c r="I30" s="25"/>
      <c r="J30" s="25"/>
      <c r="K30" s="25"/>
      <c r="L30" s="25"/>
      <c r="M30" s="25"/>
      <c r="N30" s="25"/>
      <c r="O30" s="25"/>
      <c r="P30" s="25"/>
      <c r="Q30" s="25"/>
      <c r="R30" s="24"/>
      <c r="S30" s="99"/>
      <c r="T30" s="24"/>
      <c r="U30" s="24"/>
      <c r="V30" s="24"/>
      <c r="W30" s="24"/>
      <c r="X30" s="24"/>
      <c r="Y30" s="24"/>
      <c r="Z30" s="24"/>
      <c r="AA30" s="24"/>
      <c r="AB30" s="24"/>
      <c r="AC30" s="24"/>
      <c r="AD30" s="24"/>
      <c r="AE30" s="33"/>
    </row>
    <row r="31" spans="2:32" ht="15" customHeight="1">
      <c r="B31" s="162"/>
      <c r="C31" s="6"/>
      <c r="D31" s="133"/>
      <c r="E31" s="25" t="s">
        <v>113</v>
      </c>
      <c r="F31" s="25"/>
      <c r="G31" s="25"/>
      <c r="H31" s="24"/>
      <c r="I31" s="121"/>
      <c r="J31" s="121"/>
      <c r="K31" s="121"/>
      <c r="L31" s="121"/>
      <c r="M31" s="137" t="s">
        <v>60</v>
      </c>
      <c r="N31" s="488"/>
      <c r="O31" s="489"/>
      <c r="P31" s="489"/>
      <c r="Q31" s="24" t="s">
        <v>65</v>
      </c>
      <c r="R31" s="337"/>
      <c r="S31" s="337"/>
      <c r="T31" s="337"/>
      <c r="U31" s="337"/>
      <c r="V31" s="337"/>
      <c r="W31" s="337"/>
      <c r="X31" s="337"/>
      <c r="Y31" s="337"/>
      <c r="Z31" s="337"/>
      <c r="AA31" s="337"/>
      <c r="AB31" s="337"/>
      <c r="AC31" s="6"/>
      <c r="AD31" s="6"/>
      <c r="AE31" s="143"/>
      <c r="AF31" s="6"/>
    </row>
    <row r="32" spans="2:31" ht="15" customHeight="1">
      <c r="B32" s="162"/>
      <c r="C32" s="24"/>
      <c r="D32" s="99"/>
      <c r="E32" s="25"/>
      <c r="F32" s="25"/>
      <c r="G32" s="25"/>
      <c r="H32" s="24"/>
      <c r="I32" s="121"/>
      <c r="J32" s="121"/>
      <c r="K32" s="121"/>
      <c r="L32" s="121"/>
      <c r="M32" s="121"/>
      <c r="N32" s="24"/>
      <c r="O32" s="24"/>
      <c r="P32" s="24"/>
      <c r="Q32" s="24"/>
      <c r="R32" s="24"/>
      <c r="S32" s="99"/>
      <c r="T32" s="24"/>
      <c r="U32" s="24"/>
      <c r="V32" s="24"/>
      <c r="W32" s="24"/>
      <c r="X32" s="24"/>
      <c r="Y32" s="24"/>
      <c r="Z32" s="24"/>
      <c r="AA32" s="24"/>
      <c r="AB32" s="24"/>
      <c r="AC32" s="24"/>
      <c r="AD32" s="24"/>
      <c r="AE32" s="33"/>
    </row>
    <row r="33" spans="2:31" ht="15" customHeight="1">
      <c r="B33" s="162"/>
      <c r="C33" s="24"/>
      <c r="D33" s="87" t="str">
        <f>IF(F34="","□","■")</f>
        <v>□</v>
      </c>
      <c r="E33" s="25" t="s">
        <v>698</v>
      </c>
      <c r="F33" s="25"/>
      <c r="G33" s="25"/>
      <c r="H33" s="25"/>
      <c r="I33" s="25"/>
      <c r="J33" s="25"/>
      <c r="K33" s="25"/>
      <c r="L33" s="25"/>
      <c r="M33" s="25"/>
      <c r="N33" s="25"/>
      <c r="O33" s="25"/>
      <c r="P33" s="25"/>
      <c r="Q33" s="25"/>
      <c r="R33" s="24"/>
      <c r="S33" s="99"/>
      <c r="T33" s="24"/>
      <c r="U33" s="24"/>
      <c r="V33" s="24"/>
      <c r="W33" s="24"/>
      <c r="X33" s="24"/>
      <c r="Y33" s="24"/>
      <c r="Z33" s="24"/>
      <c r="AA33" s="24"/>
      <c r="AB33" s="24"/>
      <c r="AC33" s="24"/>
      <c r="AD33" s="24"/>
      <c r="AE33" s="33"/>
    </row>
    <row r="34" spans="2:32" ht="15" customHeight="1">
      <c r="B34" s="162"/>
      <c r="C34" s="6"/>
      <c r="D34" s="133"/>
      <c r="E34" s="25" t="s">
        <v>60</v>
      </c>
      <c r="F34" s="494"/>
      <c r="G34" s="495"/>
      <c r="H34" s="495"/>
      <c r="I34" s="495"/>
      <c r="J34" s="495"/>
      <c r="K34" s="495"/>
      <c r="L34" s="495"/>
      <c r="M34" s="495"/>
      <c r="N34" s="495"/>
      <c r="O34" s="495"/>
      <c r="P34" s="495"/>
      <c r="Q34" s="495"/>
      <c r="R34" s="495"/>
      <c r="S34" s="495"/>
      <c r="T34" s="495"/>
      <c r="U34" s="495"/>
      <c r="V34" s="495"/>
      <c r="W34" s="495"/>
      <c r="X34" s="495"/>
      <c r="Y34" s="495"/>
      <c r="Z34" s="495"/>
      <c r="AA34" s="495"/>
      <c r="AB34" s="495"/>
      <c r="AC34" s="6" t="s">
        <v>65</v>
      </c>
      <c r="AD34" s="6"/>
      <c r="AE34" s="143"/>
      <c r="AF34" s="6"/>
    </row>
    <row r="35" spans="2:32" ht="15" customHeight="1">
      <c r="B35" s="162"/>
      <c r="C35" s="6"/>
      <c r="D35" s="6"/>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6"/>
      <c r="AD35" s="6"/>
      <c r="AE35" s="143"/>
      <c r="AF35" s="6"/>
    </row>
    <row r="36" spans="2:31" ht="15" customHeight="1">
      <c r="B36" s="28"/>
      <c r="C36" s="134"/>
      <c r="D36" s="134"/>
      <c r="E36" s="134"/>
      <c r="F36" s="134"/>
      <c r="G36" s="134"/>
      <c r="H36" s="29"/>
      <c r="I36" s="134"/>
      <c r="J36" s="134"/>
      <c r="K36" s="134"/>
      <c r="L36" s="134"/>
      <c r="M36" s="134"/>
      <c r="N36" s="134"/>
      <c r="O36" s="134"/>
      <c r="P36" s="134"/>
      <c r="Q36" s="134"/>
      <c r="R36" s="134"/>
      <c r="S36" s="134"/>
      <c r="T36" s="134"/>
      <c r="U36" s="135"/>
      <c r="V36" s="29"/>
      <c r="W36" s="135"/>
      <c r="X36" s="135"/>
      <c r="Y36" s="135"/>
      <c r="Z36" s="135"/>
      <c r="AA36" s="135"/>
      <c r="AB36" s="135"/>
      <c r="AC36" s="135"/>
      <c r="AD36" s="41"/>
      <c r="AE36" s="42"/>
    </row>
    <row r="37" spans="2:33" ht="15" customHeight="1">
      <c r="B37" s="175" t="s">
        <v>66</v>
      </c>
      <c r="C37" s="4"/>
      <c r="D37" s="4"/>
      <c r="E37" s="491"/>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3"/>
      <c r="AF37" s="104"/>
      <c r="AG37" s="122"/>
    </row>
    <row r="38" spans="2:33" ht="15" customHeight="1">
      <c r="B38" s="175"/>
      <c r="C38" s="4"/>
      <c r="D38" s="4"/>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3"/>
      <c r="AF38" s="104"/>
      <c r="AG38" s="122"/>
    </row>
    <row r="39" spans="2:33" ht="15" customHeight="1">
      <c r="B39" s="187"/>
      <c r="C39" s="118"/>
      <c r="D39" s="118"/>
      <c r="E39" s="118"/>
      <c r="F39" s="118"/>
      <c r="G39" s="11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88"/>
      <c r="AF39" s="6"/>
      <c r="AG39" s="122"/>
    </row>
    <row r="40" spans="2:31" ht="16.5" customHeight="1">
      <c r="B40" s="99"/>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row>
    <row r="41" spans="2:31" ht="16.5" customHeight="1">
      <c r="B41" s="24"/>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2:31" ht="16.5" customHeight="1">
      <c r="B42" s="124"/>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row>
    <row r="43" spans="2:31" ht="16.5" customHeight="1">
      <c r="B43" s="6"/>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2:31" ht="16.5" customHeight="1">
      <c r="B44" s="6"/>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2:31" ht="16.5" customHeight="1">
      <c r="B45" s="124"/>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row>
    <row r="46" spans="2:31" ht="16.5" customHeight="1">
      <c r="B46" s="24"/>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row>
    <row r="47" spans="2:31" ht="16.5" customHeight="1">
      <c r="B47" s="124"/>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2:31" ht="16.5" customHeight="1">
      <c r="B48" s="2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row>
    <row r="49" spans="2:31" ht="16.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2:31" ht="16.5" customHeight="1">
      <c r="B50" s="6"/>
      <c r="C50" s="24"/>
      <c r="D50" s="24"/>
      <c r="E50" s="24"/>
      <c r="F50" s="24"/>
      <c r="G50" s="24"/>
      <c r="H50" s="24"/>
      <c r="I50" s="25"/>
      <c r="J50" s="25"/>
      <c r="K50" s="25"/>
      <c r="L50" s="25"/>
      <c r="M50" s="25"/>
      <c r="N50" s="25"/>
      <c r="O50" s="25"/>
      <c r="P50" s="25"/>
      <c r="Q50" s="25"/>
      <c r="R50" s="25"/>
      <c r="S50" s="25"/>
      <c r="T50" s="25"/>
      <c r="U50" s="25"/>
      <c r="V50" s="25"/>
      <c r="W50" s="25"/>
      <c r="X50" s="25"/>
      <c r="Y50" s="25"/>
      <c r="Z50" s="25"/>
      <c r="AA50" s="25"/>
      <c r="AB50" s="25"/>
      <c r="AC50" s="25"/>
      <c r="AD50" s="25"/>
      <c r="AE50" s="24"/>
    </row>
    <row r="51" spans="2:31" ht="16.5" customHeight="1">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row>
    <row r="52" spans="2:31" ht="16.5" customHeight="1">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row>
    <row r="53" spans="2:31" ht="16.5"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row>
    <row r="54" spans="2:31" ht="16.5" customHeight="1">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2:31" ht="16.5" customHeight="1">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2:31" ht="16.5" customHeight="1">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row>
    <row r="57" spans="2:31" ht="16.5" customHeight="1">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row>
    <row r="58" spans="2:31" ht="16.5" customHeight="1">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row>
    <row r="59" spans="2:31" ht="16.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row>
    <row r="60" spans="2:31" ht="16.5" customHeight="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row>
    <row r="61" spans="2:31" ht="16.5" customHeigh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ht="16.5" customHeight="1">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2:31" ht="16.5" customHeight="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row>
    <row r="64" spans="2:31" ht="16.5" customHeigh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row>
    <row r="65" spans="2:31" ht="16.5" customHeight="1">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row>
    <row r="66" spans="1:31" ht="16.5" customHeight="1">
      <c r="A66" s="85"/>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row>
    <row r="67" spans="1:31" ht="16.5" customHeight="1">
      <c r="A67" s="85"/>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row>
    <row r="68" spans="1:31" ht="16.5" customHeight="1">
      <c r="A68" s="8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2:31" ht="16.5" customHeight="1">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2:31" ht="16.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row>
    <row r="71" spans="2:31" ht="16.5" customHeight="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row>
    <row r="72" spans="2:31" ht="16.5" customHeight="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row>
    <row r="73" spans="2:31" ht="16.5" customHeight="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2:31" ht="16.5" customHeight="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row>
    <row r="75" spans="2:31" ht="16.5" customHeight="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row>
    <row r="82" spans="2:31" ht="16.5"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2:31" ht="16.5" customHeight="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2:31" ht="16.5" customHeight="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2:31" ht="16.5" customHeight="1">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2:31" ht="16.5" customHeight="1">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2:31" ht="16.5" customHeight="1">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2:31" ht="16.5" customHeight="1">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4:31" ht="16.5" customHeight="1">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0" spans="3:31" ht="16.5" customHeight="1">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row>
    <row r="91" spans="4:31" ht="16.5" customHeight="1">
      <c r="D91" s="24"/>
      <c r="E91" s="24"/>
      <c r="F91" s="24"/>
      <c r="G91" s="24"/>
      <c r="H91" s="24"/>
      <c r="I91" s="128"/>
      <c r="J91" s="128"/>
      <c r="K91" s="128"/>
      <c r="L91" s="128"/>
      <c r="M91" s="128"/>
      <c r="N91" s="128"/>
      <c r="O91" s="128"/>
      <c r="P91" s="128"/>
      <c r="Q91" s="128"/>
      <c r="R91" s="128"/>
      <c r="S91" s="128"/>
      <c r="T91" s="128"/>
      <c r="U91" s="128"/>
      <c r="V91" s="128"/>
      <c r="W91" s="128"/>
      <c r="X91" s="128"/>
      <c r="Y91" s="128"/>
      <c r="Z91" s="128"/>
      <c r="AA91" s="128"/>
      <c r="AB91" s="128"/>
      <c r="AC91" s="128"/>
      <c r="AD91" s="128"/>
      <c r="AE91" s="24"/>
    </row>
    <row r="92" spans="4:31" ht="16.5" customHeight="1">
      <c r="D92" s="24"/>
      <c r="E92" s="24"/>
      <c r="F92" s="24"/>
      <c r="G92" s="24"/>
      <c r="H92" s="24"/>
      <c r="I92" s="128"/>
      <c r="J92" s="128"/>
      <c r="K92" s="128"/>
      <c r="L92" s="128"/>
      <c r="M92" s="128"/>
      <c r="N92" s="128"/>
      <c r="O92" s="128"/>
      <c r="P92" s="128"/>
      <c r="Q92" s="128"/>
      <c r="R92" s="128"/>
      <c r="S92" s="128"/>
      <c r="T92" s="128"/>
      <c r="U92" s="128"/>
      <c r="V92" s="128"/>
      <c r="W92" s="128"/>
      <c r="X92" s="128"/>
      <c r="Y92" s="128"/>
      <c r="Z92" s="128"/>
      <c r="AA92" s="128"/>
      <c r="AB92" s="128"/>
      <c r="AC92" s="128"/>
      <c r="AD92" s="128"/>
      <c r="AE92" s="24"/>
    </row>
    <row r="93" spans="1:31" ht="16.5" customHeight="1">
      <c r="A93" s="85"/>
      <c r="D93" s="24"/>
      <c r="E93" s="24"/>
      <c r="F93" s="24"/>
      <c r="G93" s="24"/>
      <c r="H93" s="24"/>
      <c r="I93" s="128"/>
      <c r="J93" s="128"/>
      <c r="K93" s="128"/>
      <c r="L93" s="128"/>
      <c r="M93" s="128"/>
      <c r="N93" s="128"/>
      <c r="O93" s="128"/>
      <c r="P93" s="128"/>
      <c r="Q93" s="128"/>
      <c r="R93" s="128"/>
      <c r="S93" s="128"/>
      <c r="T93" s="128"/>
      <c r="U93" s="128"/>
      <c r="V93" s="128"/>
      <c r="W93" s="128"/>
      <c r="X93" s="128"/>
      <c r="Y93" s="128"/>
      <c r="Z93" s="128"/>
      <c r="AA93" s="128"/>
      <c r="AB93" s="128"/>
      <c r="AC93" s="128"/>
      <c r="AD93" s="128"/>
      <c r="AE93" s="24"/>
    </row>
    <row r="94" spans="1:31" ht="16.5" customHeight="1">
      <c r="A94" s="85"/>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31" ht="16.5" customHeight="1">
      <c r="A95" s="85"/>
      <c r="D95" s="24"/>
      <c r="E95" s="24"/>
      <c r="F95" s="24"/>
      <c r="G95" s="24"/>
      <c r="H95" s="24"/>
      <c r="I95" s="128"/>
      <c r="J95" s="128"/>
      <c r="K95" s="128"/>
      <c r="L95" s="128"/>
      <c r="M95" s="128"/>
      <c r="N95" s="128"/>
      <c r="O95" s="128"/>
      <c r="P95" s="128"/>
      <c r="Q95" s="128"/>
      <c r="R95" s="128"/>
      <c r="S95" s="128"/>
      <c r="T95" s="128"/>
      <c r="U95" s="128"/>
      <c r="V95" s="128"/>
      <c r="W95" s="128"/>
      <c r="X95" s="128"/>
      <c r="Y95" s="128"/>
      <c r="Z95" s="128"/>
      <c r="AA95" s="128"/>
      <c r="AB95" s="128"/>
      <c r="AC95" s="128"/>
      <c r="AD95" s="128"/>
      <c r="AE95" s="24"/>
    </row>
    <row r="96" spans="1:31" ht="16.5" customHeight="1">
      <c r="A96" s="85"/>
      <c r="D96" s="24"/>
      <c r="E96" s="24"/>
      <c r="F96" s="24"/>
      <c r="G96" s="24"/>
      <c r="H96" s="24"/>
      <c r="I96" s="128"/>
      <c r="J96" s="128"/>
      <c r="K96" s="128"/>
      <c r="L96" s="128"/>
      <c r="M96" s="128"/>
      <c r="N96" s="128"/>
      <c r="O96" s="128"/>
      <c r="P96" s="128"/>
      <c r="Q96" s="128"/>
      <c r="R96" s="128"/>
      <c r="S96" s="128"/>
      <c r="T96" s="128"/>
      <c r="U96" s="128"/>
      <c r="V96" s="128"/>
      <c r="W96" s="128"/>
      <c r="X96" s="128"/>
      <c r="Y96" s="128"/>
      <c r="Z96" s="128"/>
      <c r="AA96" s="128"/>
      <c r="AB96" s="128"/>
      <c r="AC96" s="128"/>
      <c r="AD96" s="128"/>
      <c r="AE96" s="24"/>
    </row>
    <row r="97" spans="1:31" ht="16.5" customHeight="1">
      <c r="A97" s="85"/>
      <c r="D97" s="24"/>
      <c r="E97" s="24"/>
      <c r="F97" s="24"/>
      <c r="G97" s="24"/>
      <c r="H97" s="24"/>
      <c r="I97" s="128"/>
      <c r="J97" s="128"/>
      <c r="K97" s="128"/>
      <c r="L97" s="128"/>
      <c r="M97" s="128"/>
      <c r="N97" s="128"/>
      <c r="O97" s="128"/>
      <c r="P97" s="128"/>
      <c r="Q97" s="128"/>
      <c r="R97" s="128"/>
      <c r="S97" s="128"/>
      <c r="T97" s="128"/>
      <c r="U97" s="128"/>
      <c r="V97" s="128"/>
      <c r="W97" s="128"/>
      <c r="X97" s="128"/>
      <c r="Y97" s="128"/>
      <c r="Z97" s="128"/>
      <c r="AA97" s="128"/>
      <c r="AB97" s="128"/>
      <c r="AC97" s="128"/>
      <c r="AD97" s="128"/>
      <c r="AE97" s="24"/>
    </row>
    <row r="98" spans="1:31" ht="16.5" customHeight="1">
      <c r="A98" s="85"/>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row>
    <row r="99" spans="4:31" ht="16.5" customHeight="1">
      <c r="D99" s="24"/>
      <c r="E99" s="24"/>
      <c r="F99" s="24"/>
      <c r="G99" s="24"/>
      <c r="H99" s="24"/>
      <c r="I99" s="128"/>
      <c r="J99" s="128"/>
      <c r="K99" s="128"/>
      <c r="L99" s="128"/>
      <c r="M99" s="128"/>
      <c r="N99" s="128"/>
      <c r="O99" s="128"/>
      <c r="P99" s="128"/>
      <c r="Q99" s="128"/>
      <c r="R99" s="128"/>
      <c r="S99" s="128"/>
      <c r="T99" s="128"/>
      <c r="U99" s="128"/>
      <c r="V99" s="128"/>
      <c r="W99" s="128"/>
      <c r="X99" s="128"/>
      <c r="Y99" s="128"/>
      <c r="Z99" s="128"/>
      <c r="AA99" s="128"/>
      <c r="AB99" s="128"/>
      <c r="AC99" s="128"/>
      <c r="AD99" s="128"/>
      <c r="AE99" s="24"/>
    </row>
    <row r="100" spans="4:31" ht="16.5" customHeight="1">
      <c r="D100" s="24"/>
      <c r="E100" s="24"/>
      <c r="F100" s="24"/>
      <c r="G100" s="24"/>
      <c r="H100" s="24"/>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24"/>
    </row>
    <row r="101" spans="4:31" ht="16.5" customHeight="1">
      <c r="D101" s="24"/>
      <c r="E101" s="24"/>
      <c r="F101" s="24"/>
      <c r="G101" s="24"/>
      <c r="H101" s="24"/>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24"/>
    </row>
    <row r="102" spans="4:31" ht="16.5" customHeight="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row>
    <row r="103" spans="4:31" ht="16.5" customHeight="1">
      <c r="D103" s="24"/>
      <c r="E103" s="24"/>
      <c r="F103" s="24"/>
      <c r="G103" s="24"/>
      <c r="H103" s="24"/>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24"/>
    </row>
    <row r="104" spans="1:31" ht="16.5" customHeight="1">
      <c r="A104" s="80"/>
      <c r="D104" s="24"/>
      <c r="E104" s="24"/>
      <c r="F104" s="24"/>
      <c r="G104" s="24"/>
      <c r="H104" s="24"/>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24"/>
    </row>
    <row r="105" spans="1:31" ht="16.5" customHeight="1">
      <c r="A105" s="80"/>
      <c r="D105" s="24"/>
      <c r="E105" s="24"/>
      <c r="F105" s="24"/>
      <c r="G105" s="24"/>
      <c r="H105" s="24"/>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24"/>
    </row>
    <row r="106" spans="1:31" ht="16.5" customHeight="1">
      <c r="A106" s="80"/>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row>
    <row r="107" spans="4:31" ht="16.5" customHeight="1">
      <c r="D107" s="24"/>
      <c r="E107" s="24"/>
      <c r="F107" s="24"/>
      <c r="G107" s="24"/>
      <c r="H107" s="24"/>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24"/>
    </row>
    <row r="108" spans="4:31" ht="16.5" customHeight="1">
      <c r="D108" s="24"/>
      <c r="E108" s="24"/>
      <c r="F108" s="24"/>
      <c r="G108" s="24"/>
      <c r="H108" s="24"/>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24"/>
    </row>
    <row r="109" spans="4:31" ht="16.5" customHeight="1">
      <c r="D109" s="24"/>
      <c r="E109" s="24"/>
      <c r="F109" s="24"/>
      <c r="G109" s="24"/>
      <c r="H109" s="24"/>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24"/>
    </row>
    <row r="110" spans="2:31" ht="16.5" customHeight="1">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row>
    <row r="111" spans="2:31" ht="16.5" customHeight="1">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row>
    <row r="112" spans="2:31" ht="16.5" customHeight="1">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row>
  </sheetData>
  <sheetProtection password="CC7B" sheet="1"/>
  <mergeCells count="27">
    <mergeCell ref="V19:W19"/>
    <mergeCell ref="U13:Y13"/>
    <mergeCell ref="K13:O13"/>
    <mergeCell ref="K14:O14"/>
    <mergeCell ref="J6:AD6"/>
    <mergeCell ref="D13:E13"/>
    <mergeCell ref="K10:O10"/>
    <mergeCell ref="U10:Y10"/>
    <mergeCell ref="U11:Y11"/>
    <mergeCell ref="U12:Y12"/>
    <mergeCell ref="V18:W18"/>
    <mergeCell ref="E37:AE38"/>
    <mergeCell ref="F34:AB34"/>
    <mergeCell ref="B2:AE2"/>
    <mergeCell ref="K9:P9"/>
    <mergeCell ref="T9:AA9"/>
    <mergeCell ref="U14:Y14"/>
    <mergeCell ref="K11:O11"/>
    <mergeCell ref="K12:O12"/>
    <mergeCell ref="D10:E10"/>
    <mergeCell ref="D11:E11"/>
    <mergeCell ref="N31:P31"/>
    <mergeCell ref="N26:P26"/>
    <mergeCell ref="N27:P27"/>
    <mergeCell ref="N28:P28"/>
    <mergeCell ref="Q26:S26"/>
    <mergeCell ref="Q27:S27"/>
  </mergeCells>
  <dataValidations count="4">
    <dataValidation allowBlank="1" showInputMessage="1" showErrorMessage="1" imeMode="off" sqref="U10:Y14 K10:O14 N26:P28 N31:P31 AA18:AA19 Y18:Y19"/>
    <dataValidation allowBlank="1" showInputMessage="1" showErrorMessage="1" imeMode="hiragana" sqref="E37:AE38 R31:AB31"/>
    <dataValidation type="list" allowBlank="1" showInputMessage="1" showErrorMessage="1" sqref="P17">
      <formula1>"□有　□無,■有　□無,□有　■無"</formula1>
    </dataValidation>
    <dataValidation type="list" allowBlank="1" showInputMessage="1" showErrorMessage="1" sqref="D18:D20">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6.xml><?xml version="1.0" encoding="utf-8"?>
<worksheet xmlns="http://schemas.openxmlformats.org/spreadsheetml/2006/main" xmlns:r="http://schemas.openxmlformats.org/officeDocument/2006/relationships">
  <sheetPr>
    <tabColor theme="0"/>
  </sheetPr>
  <dimension ref="A2:AG126"/>
  <sheetViews>
    <sheetView view="pageBreakPreview" zoomScaleSheetLayoutView="100" workbookViewId="0" topLeftCell="A1">
      <selection activeCell="L6" sqref="L6:O6"/>
    </sheetView>
  </sheetViews>
  <sheetFormatPr defaultColWidth="8.57421875" defaultRowHeight="16.5" customHeight="1"/>
  <cols>
    <col min="1" max="1" width="1.57421875" style="46" customWidth="1"/>
    <col min="2" max="2" width="4.00390625" style="5" customWidth="1"/>
    <col min="3" max="31" width="3.140625" style="5" customWidth="1"/>
    <col min="32" max="32" width="8.57421875" style="24" customWidth="1"/>
    <col min="33" max="16384" width="8.57421875" style="5" customWidth="1"/>
  </cols>
  <sheetData>
    <row r="1" s="24" customFormat="1" ht="15" customHeight="1"/>
    <row r="2" spans="1:31" ht="15" customHeight="1">
      <c r="A2" s="24"/>
      <c r="B2" s="378" t="s">
        <v>10</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row>
    <row r="3" spans="1:31" ht="15" customHeight="1">
      <c r="A3" s="24"/>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ht="15" customHeight="1">
      <c r="A4" s="24" t="s">
        <v>429</v>
      </c>
    </row>
    <row r="5" spans="2:31" ht="15" customHeight="1">
      <c r="B5" s="19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2"/>
    </row>
    <row r="6" spans="2:31" ht="15" customHeight="1">
      <c r="B6" s="182" t="s">
        <v>67</v>
      </c>
      <c r="C6" s="25"/>
      <c r="D6" s="25"/>
      <c r="E6" s="25"/>
      <c r="F6" s="25"/>
      <c r="G6" s="25"/>
      <c r="H6" s="25"/>
      <c r="I6" s="25"/>
      <c r="J6" s="25"/>
      <c r="K6" s="24"/>
      <c r="L6" s="514"/>
      <c r="M6" s="514"/>
      <c r="N6" s="514"/>
      <c r="O6" s="514"/>
      <c r="P6" s="24" t="s">
        <v>68</v>
      </c>
      <c r="Q6" s="24"/>
      <c r="R6" s="24"/>
      <c r="S6" s="24"/>
      <c r="T6" s="24"/>
      <c r="U6" s="24"/>
      <c r="V6" s="24"/>
      <c r="W6" s="24"/>
      <c r="X6" s="24"/>
      <c r="Y6" s="24"/>
      <c r="Z6" s="24"/>
      <c r="AA6" s="24"/>
      <c r="AB6" s="24"/>
      <c r="AC6" s="24"/>
      <c r="AD6" s="24"/>
      <c r="AE6" s="33"/>
    </row>
    <row r="7" spans="2:31" ht="15" customHeight="1">
      <c r="B7" s="162"/>
      <c r="C7" s="99"/>
      <c r="D7" s="6"/>
      <c r="E7" s="6"/>
      <c r="F7" s="6"/>
      <c r="G7" s="6"/>
      <c r="H7" s="6"/>
      <c r="I7" s="99"/>
      <c r="J7" s="6"/>
      <c r="K7" s="6"/>
      <c r="L7" s="6"/>
      <c r="M7" s="6"/>
      <c r="N7" s="24"/>
      <c r="O7" s="24"/>
      <c r="P7" s="24"/>
      <c r="Q7" s="24"/>
      <c r="R7" s="24"/>
      <c r="S7" s="99"/>
      <c r="T7" s="99"/>
      <c r="U7" s="24"/>
      <c r="V7" s="24"/>
      <c r="W7" s="24"/>
      <c r="X7" s="24"/>
      <c r="Y7" s="24"/>
      <c r="Z7" s="24"/>
      <c r="AA7" s="24"/>
      <c r="AB7" s="24"/>
      <c r="AC7" s="24"/>
      <c r="AD7" s="24"/>
      <c r="AE7" s="33"/>
    </row>
    <row r="8" spans="2:31" ht="15" customHeight="1">
      <c r="B8" s="19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2"/>
    </row>
    <row r="9" spans="1:31" ht="15" customHeight="1">
      <c r="A9" s="48"/>
      <c r="B9" s="175" t="s">
        <v>430</v>
      </c>
      <c r="C9" s="4"/>
      <c r="D9" s="4"/>
      <c r="E9" s="4"/>
      <c r="F9" s="4"/>
      <c r="G9" s="4"/>
      <c r="H9" s="4"/>
      <c r="I9" s="4"/>
      <c r="J9" s="133" t="s">
        <v>60</v>
      </c>
      <c r="K9" s="496" t="s">
        <v>427</v>
      </c>
      <c r="L9" s="515"/>
      <c r="M9" s="515"/>
      <c r="N9" s="515"/>
      <c r="O9" s="515"/>
      <c r="P9" s="515"/>
      <c r="Q9" s="130" t="s">
        <v>414</v>
      </c>
      <c r="R9" s="4"/>
      <c r="S9" s="133" t="s">
        <v>60</v>
      </c>
      <c r="T9" s="496" t="s">
        <v>428</v>
      </c>
      <c r="U9" s="515"/>
      <c r="V9" s="515"/>
      <c r="W9" s="515"/>
      <c r="X9" s="515"/>
      <c r="Y9" s="515"/>
      <c r="Z9" s="515"/>
      <c r="AA9" s="515"/>
      <c r="AB9" s="4" t="s">
        <v>65</v>
      </c>
      <c r="AC9" s="4"/>
      <c r="AD9" s="4"/>
      <c r="AE9" s="185"/>
    </row>
    <row r="10" spans="2:31" ht="15" customHeight="1">
      <c r="B10" s="175"/>
      <c r="C10" s="131" t="s">
        <v>133</v>
      </c>
      <c r="D10" s="498" t="s">
        <v>419</v>
      </c>
      <c r="E10" s="516"/>
      <c r="F10" s="4" t="s">
        <v>420</v>
      </c>
      <c r="G10" s="4"/>
      <c r="H10" s="6"/>
      <c r="I10" s="6"/>
      <c r="J10" s="133" t="s">
        <v>60</v>
      </c>
      <c r="K10" s="512"/>
      <c r="L10" s="513"/>
      <c r="M10" s="513"/>
      <c r="N10" s="513"/>
      <c r="O10" s="513"/>
      <c r="P10" s="209" t="s">
        <v>413</v>
      </c>
      <c r="Q10" s="130" t="s">
        <v>414</v>
      </c>
      <c r="R10" s="24"/>
      <c r="S10" s="4"/>
      <c r="T10" s="133" t="s">
        <v>60</v>
      </c>
      <c r="U10" s="512"/>
      <c r="V10" s="513"/>
      <c r="W10" s="513"/>
      <c r="X10" s="513"/>
      <c r="Y10" s="513"/>
      <c r="Z10" s="209" t="s">
        <v>413</v>
      </c>
      <c r="AA10" s="130" t="s">
        <v>414</v>
      </c>
      <c r="AB10" s="24"/>
      <c r="AC10" s="4"/>
      <c r="AD10" s="4"/>
      <c r="AE10" s="185"/>
    </row>
    <row r="11" spans="2:31" ht="15" customHeight="1">
      <c r="B11" s="175"/>
      <c r="C11" s="131" t="s">
        <v>415</v>
      </c>
      <c r="D11" s="498" t="s">
        <v>421</v>
      </c>
      <c r="E11" s="516"/>
      <c r="F11" s="4" t="s">
        <v>420</v>
      </c>
      <c r="G11" s="4"/>
      <c r="H11" s="6"/>
      <c r="I11" s="133" t="s">
        <v>417</v>
      </c>
      <c r="J11" s="133" t="s">
        <v>60</v>
      </c>
      <c r="K11" s="512"/>
      <c r="L11" s="513"/>
      <c r="M11" s="513"/>
      <c r="N11" s="513"/>
      <c r="O11" s="513"/>
      <c r="P11" s="209" t="s">
        <v>413</v>
      </c>
      <c r="Q11" s="130" t="s">
        <v>414</v>
      </c>
      <c r="R11" s="24"/>
      <c r="S11" s="4"/>
      <c r="T11" s="133" t="s">
        <v>60</v>
      </c>
      <c r="U11" s="512"/>
      <c r="V11" s="513"/>
      <c r="W11" s="513"/>
      <c r="X11" s="513"/>
      <c r="Y11" s="513"/>
      <c r="Z11" s="209" t="s">
        <v>413</v>
      </c>
      <c r="AA11" s="130" t="s">
        <v>414</v>
      </c>
      <c r="AB11" s="24"/>
      <c r="AC11" s="4"/>
      <c r="AD11" s="4"/>
      <c r="AE11" s="185"/>
    </row>
    <row r="12" spans="2:31" ht="15" customHeight="1">
      <c r="B12" s="175"/>
      <c r="C12" s="4"/>
      <c r="D12" s="4"/>
      <c r="E12" s="4"/>
      <c r="F12" s="4"/>
      <c r="G12" s="4"/>
      <c r="H12" s="6"/>
      <c r="I12" s="133" t="s">
        <v>418</v>
      </c>
      <c r="J12" s="133" t="s">
        <v>60</v>
      </c>
      <c r="K12" s="512"/>
      <c r="L12" s="513"/>
      <c r="M12" s="513"/>
      <c r="N12" s="513"/>
      <c r="O12" s="513"/>
      <c r="P12" s="209" t="s">
        <v>413</v>
      </c>
      <c r="Q12" s="130" t="s">
        <v>414</v>
      </c>
      <c r="R12" s="24"/>
      <c r="S12" s="4"/>
      <c r="T12" s="133" t="s">
        <v>60</v>
      </c>
      <c r="U12" s="512"/>
      <c r="V12" s="513"/>
      <c r="W12" s="513"/>
      <c r="X12" s="513"/>
      <c r="Y12" s="513"/>
      <c r="Z12" s="209" t="s">
        <v>413</v>
      </c>
      <c r="AA12" s="130" t="s">
        <v>414</v>
      </c>
      <c r="AB12" s="24"/>
      <c r="AC12" s="4"/>
      <c r="AD12" s="4"/>
      <c r="AE12" s="185"/>
    </row>
    <row r="13" spans="2:31" ht="15" customHeight="1">
      <c r="B13" s="175"/>
      <c r="C13" s="131" t="s">
        <v>416</v>
      </c>
      <c r="D13" s="498" t="s">
        <v>422</v>
      </c>
      <c r="E13" s="516"/>
      <c r="F13" s="4" t="s">
        <v>420</v>
      </c>
      <c r="G13" s="4"/>
      <c r="H13" s="6"/>
      <c r="I13" s="133" t="s">
        <v>417</v>
      </c>
      <c r="J13" s="133" t="s">
        <v>60</v>
      </c>
      <c r="K13" s="512"/>
      <c r="L13" s="513"/>
      <c r="M13" s="513"/>
      <c r="N13" s="513"/>
      <c r="O13" s="513"/>
      <c r="P13" s="209" t="s">
        <v>413</v>
      </c>
      <c r="Q13" s="130" t="s">
        <v>414</v>
      </c>
      <c r="R13" s="24"/>
      <c r="S13" s="4"/>
      <c r="T13" s="133" t="s">
        <v>60</v>
      </c>
      <c r="U13" s="512"/>
      <c r="V13" s="513"/>
      <c r="W13" s="513"/>
      <c r="X13" s="513"/>
      <c r="Y13" s="513"/>
      <c r="Z13" s="209" t="s">
        <v>413</v>
      </c>
      <c r="AA13" s="130" t="s">
        <v>414</v>
      </c>
      <c r="AB13" s="24"/>
      <c r="AC13" s="4"/>
      <c r="AD13" s="4"/>
      <c r="AE13" s="185"/>
    </row>
    <row r="14" spans="2:31" ht="15" customHeight="1">
      <c r="B14" s="162"/>
      <c r="C14" s="6"/>
      <c r="D14" s="120"/>
      <c r="E14" s="120"/>
      <c r="F14" s="120"/>
      <c r="G14" s="120"/>
      <c r="H14" s="120"/>
      <c r="I14" s="133" t="s">
        <v>691</v>
      </c>
      <c r="J14" s="133" t="s">
        <v>60</v>
      </c>
      <c r="K14" s="512"/>
      <c r="L14" s="513"/>
      <c r="M14" s="513"/>
      <c r="N14" s="513"/>
      <c r="O14" s="513"/>
      <c r="P14" s="209" t="s">
        <v>413</v>
      </c>
      <c r="Q14" s="130" t="s">
        <v>414</v>
      </c>
      <c r="R14" s="24"/>
      <c r="S14" s="4"/>
      <c r="T14" s="133" t="s">
        <v>60</v>
      </c>
      <c r="U14" s="512"/>
      <c r="V14" s="513"/>
      <c r="W14" s="513"/>
      <c r="X14" s="513"/>
      <c r="Y14" s="513"/>
      <c r="Z14" s="209" t="s">
        <v>413</v>
      </c>
      <c r="AA14" s="130" t="s">
        <v>414</v>
      </c>
      <c r="AB14" s="24"/>
      <c r="AC14" s="24"/>
      <c r="AD14" s="24"/>
      <c r="AE14" s="143"/>
    </row>
    <row r="15" spans="2:31" ht="15" customHeight="1">
      <c r="B15" s="174"/>
      <c r="C15" s="117"/>
      <c r="D15" s="192"/>
      <c r="E15" s="192"/>
      <c r="F15" s="192"/>
      <c r="G15" s="192"/>
      <c r="H15" s="192"/>
      <c r="I15" s="193"/>
      <c r="J15" s="193"/>
      <c r="K15" s="193"/>
      <c r="L15" s="117"/>
      <c r="M15" s="193"/>
      <c r="N15" s="193"/>
      <c r="O15" s="193"/>
      <c r="P15" s="193"/>
      <c r="Q15" s="193"/>
      <c r="R15" s="114"/>
      <c r="S15" s="36"/>
      <c r="T15" s="36"/>
      <c r="U15" s="36"/>
      <c r="V15" s="117"/>
      <c r="W15" s="193"/>
      <c r="X15" s="193"/>
      <c r="Y15" s="193"/>
      <c r="Z15" s="193"/>
      <c r="AA15" s="193"/>
      <c r="AB15" s="114"/>
      <c r="AC15" s="36"/>
      <c r="AD15" s="36"/>
      <c r="AE15" s="188"/>
    </row>
    <row r="16" spans="2:31" ht="15" customHeight="1">
      <c r="B16" s="191"/>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33"/>
    </row>
    <row r="17" spans="2:31" ht="15" customHeight="1">
      <c r="B17" s="162" t="s">
        <v>69</v>
      </c>
      <c r="C17" s="6"/>
      <c r="D17" s="6"/>
      <c r="E17" s="6"/>
      <c r="F17" s="6"/>
      <c r="G17" s="6"/>
      <c r="H17" s="6"/>
      <c r="I17" s="6"/>
      <c r="J17" s="6"/>
      <c r="K17" s="4"/>
      <c r="L17" s="4"/>
      <c r="M17" s="4"/>
      <c r="N17" s="4"/>
      <c r="O17" s="4"/>
      <c r="P17" s="4"/>
      <c r="Q17" s="6"/>
      <c r="R17" s="6"/>
      <c r="S17" s="6"/>
      <c r="T17" s="99"/>
      <c r="U17" s="6"/>
      <c r="V17" s="24"/>
      <c r="W17" s="24"/>
      <c r="X17" s="6"/>
      <c r="Y17" s="6"/>
      <c r="Z17" s="6"/>
      <c r="AA17" s="6"/>
      <c r="AB17" s="6"/>
      <c r="AC17" s="6"/>
      <c r="AD17" s="6"/>
      <c r="AE17" s="143"/>
    </row>
    <row r="18" spans="2:31" ht="15" customHeight="1">
      <c r="B18" s="175"/>
      <c r="C18" s="260" t="s">
        <v>12</v>
      </c>
      <c r="D18" s="269" t="s">
        <v>692</v>
      </c>
      <c r="E18" s="4" t="s">
        <v>699</v>
      </c>
      <c r="F18" s="4"/>
      <c r="G18" s="4"/>
      <c r="H18" s="4"/>
      <c r="I18" s="4"/>
      <c r="J18" s="4"/>
      <c r="K18" s="4"/>
      <c r="L18" s="4"/>
      <c r="M18" s="4"/>
      <c r="N18" s="4"/>
      <c r="O18" s="4"/>
      <c r="P18" s="4"/>
      <c r="Q18" s="6"/>
      <c r="R18" s="6"/>
      <c r="S18" s="6"/>
      <c r="T18" s="6"/>
      <c r="U18" s="6"/>
      <c r="V18" s="24"/>
      <c r="W18" s="24"/>
      <c r="X18" s="6"/>
      <c r="Y18" s="6"/>
      <c r="Z18" s="6"/>
      <c r="AA18" s="6"/>
      <c r="AB18" s="6"/>
      <c r="AC18" s="6"/>
      <c r="AD18" s="6"/>
      <c r="AE18" s="143"/>
    </row>
    <row r="19" spans="2:31" ht="15" customHeight="1">
      <c r="B19" s="162"/>
      <c r="C19" s="260" t="s">
        <v>12</v>
      </c>
      <c r="D19" s="269" t="s">
        <v>694</v>
      </c>
      <c r="E19" s="25"/>
      <c r="F19" s="25"/>
      <c r="G19" s="25"/>
      <c r="H19" s="25"/>
      <c r="I19" s="25"/>
      <c r="J19" s="25"/>
      <c r="K19" s="25"/>
      <c r="L19" s="25"/>
      <c r="M19" s="25"/>
      <c r="N19" s="25"/>
      <c r="O19" s="25"/>
      <c r="P19" s="25"/>
      <c r="Q19" s="25"/>
      <c r="R19" s="25"/>
      <c r="S19" s="25"/>
      <c r="T19" s="25"/>
      <c r="U19" s="25"/>
      <c r="V19" s="25"/>
      <c r="W19" s="25"/>
      <c r="X19" s="25"/>
      <c r="Y19" s="24"/>
      <c r="Z19" s="24"/>
      <c r="AA19" s="99"/>
      <c r="AB19" s="24"/>
      <c r="AC19" s="24"/>
      <c r="AD19" s="24"/>
      <c r="AE19" s="33"/>
    </row>
    <row r="20" spans="2:31" ht="15" customHeight="1">
      <c r="B20" s="162"/>
      <c r="C20" s="24"/>
      <c r="D20" s="24"/>
      <c r="E20" s="24"/>
      <c r="F20" s="24"/>
      <c r="G20" s="24"/>
      <c r="H20" s="24"/>
      <c r="I20" s="24"/>
      <c r="J20" s="24"/>
      <c r="K20" s="24"/>
      <c r="L20" s="24"/>
      <c r="M20" s="24"/>
      <c r="N20" s="24"/>
      <c r="O20" s="24"/>
      <c r="P20" s="99"/>
      <c r="Q20" s="99"/>
      <c r="R20" s="99"/>
      <c r="S20" s="99"/>
      <c r="T20" s="99"/>
      <c r="U20" s="99"/>
      <c r="V20" s="99"/>
      <c r="W20" s="99"/>
      <c r="X20" s="99"/>
      <c r="Y20" s="24"/>
      <c r="Z20" s="24"/>
      <c r="AA20" s="99"/>
      <c r="AB20" s="24"/>
      <c r="AC20" s="24"/>
      <c r="AD20" s="24"/>
      <c r="AE20" s="33"/>
    </row>
    <row r="21" spans="2:31" ht="15" customHeight="1">
      <c r="B21" s="19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2"/>
    </row>
    <row r="22" spans="2:31" ht="15" customHeight="1">
      <c r="B22" s="162" t="s">
        <v>71</v>
      </c>
      <c r="C22" s="6"/>
      <c r="D22" s="6"/>
      <c r="E22" s="6"/>
      <c r="F22" s="6"/>
      <c r="G22" s="6"/>
      <c r="H22" s="6"/>
      <c r="I22" s="6"/>
      <c r="J22" s="6"/>
      <c r="K22" s="25"/>
      <c r="L22" s="25"/>
      <c r="M22" s="25"/>
      <c r="N22" s="25"/>
      <c r="O22" s="25"/>
      <c r="P22" s="25"/>
      <c r="Q22" s="6"/>
      <c r="R22" s="6"/>
      <c r="S22" s="6"/>
      <c r="T22" s="99"/>
      <c r="U22" s="6"/>
      <c r="V22" s="24"/>
      <c r="W22" s="24"/>
      <c r="X22" s="6"/>
      <c r="Y22" s="6"/>
      <c r="Z22" s="6"/>
      <c r="AA22" s="6"/>
      <c r="AB22" s="6"/>
      <c r="AC22" s="6"/>
      <c r="AD22" s="6"/>
      <c r="AE22" s="143"/>
    </row>
    <row r="23" spans="2:31" ht="15" customHeight="1">
      <c r="B23" s="175"/>
      <c r="C23" s="260" t="s">
        <v>12</v>
      </c>
      <c r="D23" s="269" t="s">
        <v>692</v>
      </c>
      <c r="E23" s="270"/>
      <c r="F23" s="517" t="s">
        <v>693</v>
      </c>
      <c r="G23" s="517"/>
      <c r="H23" s="517"/>
      <c r="I23" s="517"/>
      <c r="J23" s="517"/>
      <c r="K23" s="510" t="s">
        <v>687</v>
      </c>
      <c r="L23" s="511"/>
      <c r="M23" s="256"/>
      <c r="N23" s="74" t="s">
        <v>0</v>
      </c>
      <c r="O23" s="256"/>
      <c r="P23" s="60" t="s">
        <v>53</v>
      </c>
      <c r="Q23" s="256"/>
      <c r="R23" s="99" t="s">
        <v>54</v>
      </c>
      <c r="S23" s="327" t="s">
        <v>695</v>
      </c>
      <c r="T23" s="271"/>
      <c r="U23" s="6"/>
      <c r="V23" s="24"/>
      <c r="W23" s="24"/>
      <c r="X23" s="6"/>
      <c r="Y23" s="6"/>
      <c r="Z23" s="6"/>
      <c r="AA23" s="6"/>
      <c r="AB23" s="6"/>
      <c r="AC23" s="6"/>
      <c r="AD23" s="6"/>
      <c r="AE23" s="143"/>
    </row>
    <row r="24" spans="2:31" ht="15" customHeight="1">
      <c r="B24" s="162"/>
      <c r="C24" s="260" t="s">
        <v>12</v>
      </c>
      <c r="D24" s="269" t="s">
        <v>694</v>
      </c>
      <c r="E24" s="270"/>
      <c r="F24" s="270"/>
      <c r="G24" s="270"/>
      <c r="H24" s="270"/>
      <c r="I24" s="270"/>
      <c r="J24" s="270"/>
      <c r="K24" s="270"/>
      <c r="L24" s="270"/>
      <c r="M24" s="270"/>
      <c r="N24" s="270"/>
      <c r="O24" s="270"/>
      <c r="P24" s="272"/>
      <c r="Q24" s="273"/>
      <c r="R24" s="273"/>
      <c r="S24" s="272"/>
      <c r="T24" s="273"/>
      <c r="W24" s="25"/>
      <c r="X24" s="99"/>
      <c r="Y24" s="24"/>
      <c r="Z24" s="24"/>
      <c r="AA24" s="99"/>
      <c r="AB24" s="24"/>
      <c r="AC24" s="24"/>
      <c r="AD24" s="24"/>
      <c r="AE24" s="33"/>
    </row>
    <row r="25" spans="2:31" ht="15" customHeight="1">
      <c r="B25" s="174"/>
      <c r="C25" s="36"/>
      <c r="D25" s="36"/>
      <c r="E25" s="36"/>
      <c r="F25" s="36"/>
      <c r="G25" s="36"/>
      <c r="H25" s="36"/>
      <c r="I25" s="36"/>
      <c r="J25" s="36"/>
      <c r="K25" s="136"/>
      <c r="L25" s="136"/>
      <c r="M25" s="136"/>
      <c r="N25" s="136"/>
      <c r="O25" s="36"/>
      <c r="P25" s="136"/>
      <c r="Q25" s="136"/>
      <c r="R25" s="36"/>
      <c r="S25" s="136"/>
      <c r="T25" s="136"/>
      <c r="U25" s="36"/>
      <c r="V25" s="36"/>
      <c r="W25" s="36"/>
      <c r="X25" s="136"/>
      <c r="Y25" s="36"/>
      <c r="Z25" s="36"/>
      <c r="AA25" s="136"/>
      <c r="AB25" s="36"/>
      <c r="AC25" s="36"/>
      <c r="AD25" s="36"/>
      <c r="AE25" s="37"/>
    </row>
    <row r="26" spans="2:31" ht="15" customHeight="1">
      <c r="B26" s="19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2"/>
    </row>
    <row r="27" spans="2:32" ht="15" customHeight="1">
      <c r="B27" s="323" t="s">
        <v>72</v>
      </c>
      <c r="C27" s="32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c r="AF27" s="274"/>
    </row>
    <row r="28" spans="2:32" ht="15" customHeight="1">
      <c r="B28" s="323"/>
      <c r="C28" s="324" t="s">
        <v>700</v>
      </c>
      <c r="D28" s="274"/>
      <c r="E28" s="32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5"/>
      <c r="AF28" s="274"/>
    </row>
    <row r="29" spans="2:32" ht="15" customHeight="1">
      <c r="B29" s="276"/>
      <c r="C29" s="277"/>
      <c r="D29" s="259" t="s">
        <v>12</v>
      </c>
      <c r="E29" s="325" t="s">
        <v>701</v>
      </c>
      <c r="F29" s="278"/>
      <c r="G29" s="278"/>
      <c r="H29" s="278"/>
      <c r="I29" s="278"/>
      <c r="J29" s="278"/>
      <c r="K29" s="278"/>
      <c r="L29" s="278"/>
      <c r="M29" s="278"/>
      <c r="N29" s="278"/>
      <c r="O29" s="278"/>
      <c r="P29" s="278"/>
      <c r="Q29" s="278"/>
      <c r="R29" s="278"/>
      <c r="S29" s="278"/>
      <c r="T29" s="278"/>
      <c r="U29" s="278"/>
      <c r="V29" s="278"/>
      <c r="W29" s="274"/>
      <c r="X29" s="274"/>
      <c r="Y29" s="274"/>
      <c r="Z29" s="274"/>
      <c r="AA29" s="274"/>
      <c r="AB29" s="274"/>
      <c r="AC29" s="274"/>
      <c r="AD29" s="277"/>
      <c r="AE29" s="279"/>
      <c r="AF29" s="277"/>
    </row>
    <row r="30" spans="2:32" ht="15" customHeight="1">
      <c r="B30" s="276"/>
      <c r="C30" s="277"/>
      <c r="D30" s="259" t="s">
        <v>594</v>
      </c>
      <c r="E30" s="325" t="s">
        <v>702</v>
      </c>
      <c r="F30" s="278"/>
      <c r="G30" s="278"/>
      <c r="H30" s="278"/>
      <c r="I30" s="278"/>
      <c r="J30" s="278"/>
      <c r="K30" s="278"/>
      <c r="L30" s="278"/>
      <c r="M30" s="278"/>
      <c r="N30" s="278"/>
      <c r="O30" s="278"/>
      <c r="P30" s="278"/>
      <c r="Q30" s="278"/>
      <c r="R30" s="278"/>
      <c r="S30" s="278"/>
      <c r="T30" s="278"/>
      <c r="U30" s="278"/>
      <c r="V30" s="278"/>
      <c r="W30" s="274"/>
      <c r="X30" s="274"/>
      <c r="Y30" s="274"/>
      <c r="Z30" s="274"/>
      <c r="AA30" s="274"/>
      <c r="AB30" s="274"/>
      <c r="AC30" s="274"/>
      <c r="AD30" s="277"/>
      <c r="AE30" s="279"/>
      <c r="AF30" s="277"/>
    </row>
    <row r="31" spans="2:32" ht="15" customHeight="1">
      <c r="B31" s="276"/>
      <c r="C31" s="277"/>
      <c r="D31" s="277"/>
      <c r="E31" s="325" t="s">
        <v>703</v>
      </c>
      <c r="F31" s="278"/>
      <c r="G31" s="278"/>
      <c r="H31" s="278"/>
      <c r="I31" s="278"/>
      <c r="J31" s="278"/>
      <c r="K31" s="278"/>
      <c r="L31" s="278"/>
      <c r="M31" s="278"/>
      <c r="N31" s="504"/>
      <c r="O31" s="504"/>
      <c r="P31" s="504"/>
      <c r="Q31" s="325" t="s">
        <v>704</v>
      </c>
      <c r="R31" s="278"/>
      <c r="S31" s="278"/>
      <c r="T31" s="278"/>
      <c r="U31" s="278"/>
      <c r="V31" s="325" t="s">
        <v>705</v>
      </c>
      <c r="W31" s="278"/>
      <c r="X31" s="278"/>
      <c r="Y31" s="504"/>
      <c r="Z31" s="504"/>
      <c r="AA31" s="504"/>
      <c r="AB31" s="325" t="s">
        <v>706</v>
      </c>
      <c r="AC31" s="278"/>
      <c r="AD31" s="278"/>
      <c r="AE31" s="280"/>
      <c r="AF31" s="278"/>
    </row>
    <row r="32" spans="2:32" ht="15" customHeight="1">
      <c r="B32" s="276"/>
      <c r="C32" s="277"/>
      <c r="D32" s="277"/>
      <c r="E32" s="325" t="s">
        <v>707</v>
      </c>
      <c r="F32" s="278"/>
      <c r="G32" s="278"/>
      <c r="H32" s="278"/>
      <c r="I32" s="278"/>
      <c r="J32" s="278"/>
      <c r="K32" s="278"/>
      <c r="L32" s="278"/>
      <c r="M32" s="278"/>
      <c r="N32" s="502"/>
      <c r="O32" s="502"/>
      <c r="P32" s="502"/>
      <c r="Q32" s="24"/>
      <c r="R32" s="24"/>
      <c r="S32" s="24"/>
      <c r="T32" s="281"/>
      <c r="U32" s="281"/>
      <c r="V32" s="325" t="s">
        <v>705</v>
      </c>
      <c r="W32" s="282"/>
      <c r="X32" s="282"/>
      <c r="Y32" s="503"/>
      <c r="Z32" s="503"/>
      <c r="AA32" s="503"/>
      <c r="AB32" s="503"/>
      <c r="AC32" s="282" t="s">
        <v>721</v>
      </c>
      <c r="AD32" s="282"/>
      <c r="AE32" s="283"/>
      <c r="AF32" s="282"/>
    </row>
    <row r="33" spans="2:32" ht="15" customHeight="1">
      <c r="B33" s="276"/>
      <c r="C33" s="277"/>
      <c r="D33" s="297" t="s">
        <v>12</v>
      </c>
      <c r="E33" s="325" t="s">
        <v>708</v>
      </c>
      <c r="F33" s="278"/>
      <c r="G33" s="278"/>
      <c r="H33" s="278"/>
      <c r="I33" s="278"/>
      <c r="J33" s="278"/>
      <c r="K33" s="278"/>
      <c r="L33" s="278"/>
      <c r="M33" s="278"/>
      <c r="N33" s="278"/>
      <c r="O33" s="278"/>
      <c r="P33" s="278"/>
      <c r="Q33" s="278"/>
      <c r="R33" s="278"/>
      <c r="S33" s="278"/>
      <c r="T33" s="278"/>
      <c r="U33" s="278"/>
      <c r="V33" s="282"/>
      <c r="W33" s="277"/>
      <c r="X33" s="277"/>
      <c r="Y33" s="277"/>
      <c r="Z33" s="277"/>
      <c r="AA33" s="277"/>
      <c r="AB33" s="277"/>
      <c r="AC33" s="277"/>
      <c r="AD33" s="277"/>
      <c r="AE33" s="279"/>
      <c r="AF33" s="277"/>
    </row>
    <row r="34" spans="2:32" ht="15" customHeight="1">
      <c r="B34" s="276"/>
      <c r="C34" s="277"/>
      <c r="D34" s="297" t="s">
        <v>594</v>
      </c>
      <c r="E34" s="325" t="s">
        <v>709</v>
      </c>
      <c r="F34" s="278"/>
      <c r="G34" s="278"/>
      <c r="H34" s="278"/>
      <c r="I34" s="278"/>
      <c r="J34" s="278"/>
      <c r="K34" s="278"/>
      <c r="L34" s="278"/>
      <c r="M34" s="278"/>
      <c r="N34" s="278"/>
      <c r="O34" s="278"/>
      <c r="P34" s="278"/>
      <c r="Q34" s="278"/>
      <c r="R34" s="278"/>
      <c r="S34" s="278"/>
      <c r="T34" s="278"/>
      <c r="U34" s="278"/>
      <c r="V34" s="282"/>
      <c r="W34" s="277"/>
      <c r="X34" s="277"/>
      <c r="Y34" s="277"/>
      <c r="Z34" s="277"/>
      <c r="AA34" s="277"/>
      <c r="AB34" s="277"/>
      <c r="AC34" s="277"/>
      <c r="AD34" s="277"/>
      <c r="AE34" s="279"/>
      <c r="AF34" s="277"/>
    </row>
    <row r="35" spans="2:32" ht="15" customHeight="1">
      <c r="B35" s="276"/>
      <c r="C35" s="277"/>
      <c r="D35" s="277"/>
      <c r="E35" s="325" t="s">
        <v>703</v>
      </c>
      <c r="F35" s="282"/>
      <c r="G35" s="282"/>
      <c r="H35" s="282"/>
      <c r="I35" s="282"/>
      <c r="J35" s="282"/>
      <c r="K35" s="282"/>
      <c r="L35" s="282"/>
      <c r="M35" s="282"/>
      <c r="N35" s="504"/>
      <c r="O35" s="504"/>
      <c r="P35" s="504"/>
      <c r="Q35" s="325" t="s">
        <v>704</v>
      </c>
      <c r="R35" s="278"/>
      <c r="S35" s="278"/>
      <c r="T35" s="278"/>
      <c r="U35" s="278"/>
      <c r="V35" s="325" t="s">
        <v>705</v>
      </c>
      <c r="W35" s="278"/>
      <c r="X35" s="278"/>
      <c r="Y35" s="504"/>
      <c r="Z35" s="504"/>
      <c r="AA35" s="504"/>
      <c r="AB35" s="325" t="s">
        <v>706</v>
      </c>
      <c r="AC35" s="278"/>
      <c r="AD35" s="278"/>
      <c r="AE35" s="280"/>
      <c r="AF35" s="278"/>
    </row>
    <row r="36" spans="2:32" ht="15" customHeight="1">
      <c r="B36" s="276"/>
      <c r="C36" s="277"/>
      <c r="D36" s="277"/>
      <c r="E36" s="325" t="s">
        <v>707</v>
      </c>
      <c r="F36" s="282"/>
      <c r="G36" s="282"/>
      <c r="H36" s="282"/>
      <c r="I36" s="282"/>
      <c r="J36" s="282"/>
      <c r="K36" s="282"/>
      <c r="L36" s="282"/>
      <c r="M36" s="282"/>
      <c r="N36" s="502"/>
      <c r="O36" s="502"/>
      <c r="P36" s="502"/>
      <c r="Q36" s="24"/>
      <c r="R36" s="24"/>
      <c r="S36" s="24"/>
      <c r="T36" s="281"/>
      <c r="U36" s="281"/>
      <c r="V36" s="325" t="s">
        <v>705</v>
      </c>
      <c r="W36" s="282"/>
      <c r="X36" s="282"/>
      <c r="Y36" s="507"/>
      <c r="Z36" s="507"/>
      <c r="AA36" s="507"/>
      <c r="AB36" s="507"/>
      <c r="AC36" s="282" t="s">
        <v>721</v>
      </c>
      <c r="AD36" s="282"/>
      <c r="AE36" s="283"/>
      <c r="AF36" s="282"/>
    </row>
    <row r="37" spans="2:32" ht="15" customHeight="1">
      <c r="B37" s="276"/>
      <c r="C37" s="277"/>
      <c r="D37" s="297" t="s">
        <v>12</v>
      </c>
      <c r="E37" s="325" t="s">
        <v>710</v>
      </c>
      <c r="F37" s="282"/>
      <c r="G37" s="282"/>
      <c r="H37" s="282"/>
      <c r="I37" s="282"/>
      <c r="J37" s="282"/>
      <c r="K37" s="282"/>
      <c r="L37" s="282"/>
      <c r="M37" s="282"/>
      <c r="N37" s="282"/>
      <c r="O37" s="282"/>
      <c r="P37" s="282"/>
      <c r="Q37" s="282"/>
      <c r="R37" s="282"/>
      <c r="S37" s="282"/>
      <c r="T37" s="282"/>
      <c r="U37" s="282"/>
      <c r="V37" s="282"/>
      <c r="W37" s="277"/>
      <c r="X37" s="277"/>
      <c r="Y37" s="277"/>
      <c r="Z37" s="277"/>
      <c r="AA37" s="277"/>
      <c r="AB37" s="277"/>
      <c r="AC37" s="277"/>
      <c r="AD37" s="277"/>
      <c r="AE37" s="279"/>
      <c r="AF37" s="277"/>
    </row>
    <row r="38" spans="2:32" ht="16.5" customHeight="1">
      <c r="B38" s="284"/>
      <c r="C38" s="281"/>
      <c r="D38" s="297" t="s">
        <v>12</v>
      </c>
      <c r="E38" s="233" t="s">
        <v>64</v>
      </c>
      <c r="F38" s="281"/>
      <c r="G38" s="281"/>
      <c r="H38" s="281"/>
      <c r="I38" s="281"/>
      <c r="J38" s="281"/>
      <c r="K38" s="281"/>
      <c r="L38" s="281"/>
      <c r="M38" s="281"/>
      <c r="N38" s="281"/>
      <c r="O38" s="281"/>
      <c r="P38" s="281"/>
      <c r="Q38" s="281"/>
      <c r="R38" s="281"/>
      <c r="S38" s="286"/>
      <c r="T38" s="281"/>
      <c r="U38" s="281"/>
      <c r="V38" s="281"/>
      <c r="W38" s="281"/>
      <c r="X38" s="281"/>
      <c r="Y38" s="281"/>
      <c r="Z38" s="281"/>
      <c r="AA38" s="281"/>
      <c r="AB38" s="281"/>
      <c r="AC38" s="281"/>
      <c r="AD38" s="281"/>
      <c r="AE38" s="287"/>
      <c r="AF38" s="281"/>
    </row>
    <row r="39" spans="2:32" ht="16.5" customHeight="1">
      <c r="B39" s="284"/>
      <c r="C39" s="288"/>
      <c r="D39" s="289"/>
      <c r="E39" s="288" t="s">
        <v>2</v>
      </c>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288" t="s">
        <v>414</v>
      </c>
      <c r="AE39" s="290"/>
      <c r="AF39" s="288"/>
    </row>
    <row r="40" spans="2:32" ht="16.5" customHeight="1">
      <c r="B40" s="276"/>
      <c r="C40" s="277"/>
      <c r="D40" s="297" t="s">
        <v>12</v>
      </c>
      <c r="E40" s="278" t="s">
        <v>711</v>
      </c>
      <c r="F40" s="282"/>
      <c r="G40" s="282"/>
      <c r="H40" s="282"/>
      <c r="I40" s="282"/>
      <c r="J40" s="282"/>
      <c r="K40" s="282"/>
      <c r="L40" s="282"/>
      <c r="M40" s="282"/>
      <c r="N40" s="282"/>
      <c r="O40" s="282"/>
      <c r="P40" s="282"/>
      <c r="Q40" s="282"/>
      <c r="R40" s="282"/>
      <c r="S40" s="282"/>
      <c r="T40" s="282"/>
      <c r="U40" s="282"/>
      <c r="V40" s="282"/>
      <c r="W40" s="277"/>
      <c r="X40" s="277"/>
      <c r="Y40" s="277"/>
      <c r="Z40" s="277"/>
      <c r="AA40" s="277"/>
      <c r="AB40" s="277"/>
      <c r="AC40" s="277"/>
      <c r="AD40" s="277"/>
      <c r="AE40" s="279"/>
      <c r="AF40" s="277"/>
    </row>
    <row r="41" spans="2:32" ht="16.5" customHeight="1">
      <c r="B41" s="276"/>
      <c r="C41" s="277"/>
      <c r="D41" s="286"/>
      <c r="E41" s="282"/>
      <c r="F41" s="282"/>
      <c r="G41" s="282"/>
      <c r="H41" s="282"/>
      <c r="I41" s="282"/>
      <c r="J41" s="282"/>
      <c r="K41" s="282"/>
      <c r="L41" s="282"/>
      <c r="M41" s="282"/>
      <c r="N41" s="282"/>
      <c r="O41" s="282"/>
      <c r="P41" s="282"/>
      <c r="Q41" s="282"/>
      <c r="R41" s="282"/>
      <c r="S41" s="282"/>
      <c r="T41" s="282"/>
      <c r="U41" s="282"/>
      <c r="V41" s="282"/>
      <c r="W41" s="277"/>
      <c r="X41" s="277"/>
      <c r="Y41" s="277"/>
      <c r="Z41" s="277"/>
      <c r="AA41" s="277"/>
      <c r="AB41" s="277"/>
      <c r="AC41" s="277"/>
      <c r="AD41" s="277"/>
      <c r="AE41" s="279"/>
      <c r="AF41" s="277"/>
    </row>
    <row r="42" spans="2:32" ht="16.5" customHeight="1">
      <c r="B42" s="276"/>
      <c r="C42" s="274" t="s">
        <v>712</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7"/>
      <c r="AC42" s="277"/>
      <c r="AD42" s="277"/>
      <c r="AE42" s="279"/>
      <c r="AF42" s="277"/>
    </row>
    <row r="43" spans="2:32" ht="16.5" customHeight="1">
      <c r="B43" s="276"/>
      <c r="C43" s="274"/>
      <c r="D43" s="259" t="s">
        <v>12</v>
      </c>
      <c r="E43" s="325" t="s">
        <v>713</v>
      </c>
      <c r="F43" s="325"/>
      <c r="G43" s="325"/>
      <c r="H43" s="278"/>
      <c r="I43" s="278"/>
      <c r="J43" s="278"/>
      <c r="K43" s="278"/>
      <c r="L43" s="278"/>
      <c r="M43" s="278"/>
      <c r="N43" s="278"/>
      <c r="O43" s="278"/>
      <c r="P43" s="278"/>
      <c r="Q43" s="278"/>
      <c r="R43" s="278"/>
      <c r="S43" s="278"/>
      <c r="T43" s="278"/>
      <c r="U43" s="278"/>
      <c r="V43" s="278"/>
      <c r="W43" s="274"/>
      <c r="X43" s="274"/>
      <c r="Y43" s="274"/>
      <c r="Z43" s="274"/>
      <c r="AA43" s="274"/>
      <c r="AB43" s="277"/>
      <c r="AC43" s="277"/>
      <c r="AD43" s="277"/>
      <c r="AE43" s="279"/>
      <c r="AF43" s="277"/>
    </row>
    <row r="44" spans="2:32" ht="16.5" customHeight="1">
      <c r="B44" s="276"/>
      <c r="C44" s="274"/>
      <c r="D44" s="291"/>
      <c r="E44" s="325"/>
      <c r="F44" s="325" t="s">
        <v>714</v>
      </c>
      <c r="G44" s="325"/>
      <c r="H44" s="278"/>
      <c r="I44" s="278"/>
      <c r="J44" s="278"/>
      <c r="K44" s="278"/>
      <c r="L44" s="278"/>
      <c r="M44" s="278"/>
      <c r="N44" s="278"/>
      <c r="O44" s="278"/>
      <c r="P44" s="259" t="s">
        <v>12</v>
      </c>
      <c r="Q44" s="325" t="s">
        <v>715</v>
      </c>
      <c r="R44" s="278"/>
      <c r="S44" s="278"/>
      <c r="T44" s="259" t="s">
        <v>12</v>
      </c>
      <c r="U44" s="508" t="s">
        <v>716</v>
      </c>
      <c r="V44" s="508"/>
      <c r="W44" s="508"/>
      <c r="X44" s="24"/>
      <c r="Y44" s="24"/>
      <c r="Z44" s="24"/>
      <c r="AA44" s="24"/>
      <c r="AB44" s="277"/>
      <c r="AC44" s="289"/>
      <c r="AD44" s="277"/>
      <c r="AE44" s="279"/>
      <c r="AF44" s="277"/>
    </row>
    <row r="45" spans="2:32" ht="16.5" customHeight="1">
      <c r="B45" s="284"/>
      <c r="C45" s="281"/>
      <c r="D45" s="286"/>
      <c r="E45" s="233"/>
      <c r="F45" s="233"/>
      <c r="G45" s="325" t="s">
        <v>62</v>
      </c>
      <c r="H45" s="282"/>
      <c r="I45" s="282"/>
      <c r="J45" s="282"/>
      <c r="K45" s="282"/>
      <c r="L45" s="282"/>
      <c r="M45" s="282"/>
      <c r="N45" s="282"/>
      <c r="O45" s="282"/>
      <c r="P45" s="502"/>
      <c r="Q45" s="502"/>
      <c r="R45" s="502"/>
      <c r="S45" s="502"/>
      <c r="T45" s="325" t="s">
        <v>717</v>
      </c>
      <c r="U45" s="278"/>
      <c r="V45" s="278"/>
      <c r="W45" s="289"/>
      <c r="X45" s="289"/>
      <c r="Y45" s="289"/>
      <c r="Z45" s="289"/>
      <c r="AA45" s="289"/>
      <c r="AB45" s="289"/>
      <c r="AC45" s="289"/>
      <c r="AD45" s="289"/>
      <c r="AE45" s="292"/>
      <c r="AF45" s="289"/>
    </row>
    <row r="46" spans="2:32" ht="16.5" customHeight="1">
      <c r="B46" s="284"/>
      <c r="C46" s="281"/>
      <c r="D46" s="286"/>
      <c r="E46" s="233"/>
      <c r="F46" s="233"/>
      <c r="G46" s="325" t="s">
        <v>63</v>
      </c>
      <c r="H46" s="282"/>
      <c r="I46" s="282"/>
      <c r="J46" s="282"/>
      <c r="K46" s="282"/>
      <c r="L46" s="282"/>
      <c r="M46" s="282"/>
      <c r="N46" s="282"/>
      <c r="O46" s="282"/>
      <c r="P46" s="502"/>
      <c r="Q46" s="502"/>
      <c r="R46" s="502"/>
      <c r="S46" s="502"/>
      <c r="T46" s="325" t="s">
        <v>717</v>
      </c>
      <c r="U46" s="278"/>
      <c r="V46" s="278"/>
      <c r="W46" s="289"/>
      <c r="X46" s="289"/>
      <c r="Y46" s="289"/>
      <c r="Z46" s="289"/>
      <c r="AA46" s="289"/>
      <c r="AB46" s="289"/>
      <c r="AC46" s="289"/>
      <c r="AD46" s="289"/>
      <c r="AE46" s="292"/>
      <c r="AF46" s="289"/>
    </row>
    <row r="47" spans="2:32" ht="16.5" customHeight="1">
      <c r="B47" s="284"/>
      <c r="C47" s="281"/>
      <c r="D47" s="286"/>
      <c r="E47" s="233"/>
      <c r="F47" s="233"/>
      <c r="G47" s="325" t="s">
        <v>718</v>
      </c>
      <c r="H47" s="282"/>
      <c r="I47" s="282"/>
      <c r="J47" s="281" t="s">
        <v>2</v>
      </c>
      <c r="K47" s="504"/>
      <c r="L47" s="504"/>
      <c r="M47" s="504"/>
      <c r="N47" s="504"/>
      <c r="O47" s="504"/>
      <c r="P47" s="281" t="s">
        <v>414</v>
      </c>
      <c r="Q47" s="281"/>
      <c r="R47" s="281"/>
      <c r="S47" s="281"/>
      <c r="T47" s="281"/>
      <c r="U47" s="286"/>
      <c r="V47" s="281"/>
      <c r="W47" s="289"/>
      <c r="X47" s="289"/>
      <c r="Y47" s="289"/>
      <c r="Z47" s="289"/>
      <c r="AA47" s="289"/>
      <c r="AB47" s="289"/>
      <c r="AC47" s="289"/>
      <c r="AD47" s="289"/>
      <c r="AE47" s="292"/>
      <c r="AF47" s="289"/>
    </row>
    <row r="48" spans="2:32" ht="16.5" customHeight="1">
      <c r="B48" s="276"/>
      <c r="C48" s="277"/>
      <c r="D48" s="297" t="s">
        <v>12</v>
      </c>
      <c r="E48" s="325" t="s">
        <v>719</v>
      </c>
      <c r="F48" s="325"/>
      <c r="G48" s="325"/>
      <c r="H48" s="282"/>
      <c r="I48" s="282"/>
      <c r="J48" s="282"/>
      <c r="K48" s="282"/>
      <c r="L48" s="282"/>
      <c r="M48" s="282"/>
      <c r="N48" s="282"/>
      <c r="O48" s="282"/>
      <c r="P48" s="282"/>
      <c r="Q48" s="282"/>
      <c r="R48" s="282"/>
      <c r="S48" s="282"/>
      <c r="T48" s="282"/>
      <c r="U48" s="282"/>
      <c r="V48" s="282"/>
      <c r="W48" s="277"/>
      <c r="X48" s="277"/>
      <c r="Y48" s="277"/>
      <c r="Z48" s="277"/>
      <c r="AA48" s="277"/>
      <c r="AB48" s="277"/>
      <c r="AC48" s="277"/>
      <c r="AD48" s="277"/>
      <c r="AE48" s="279"/>
      <c r="AF48" s="277"/>
    </row>
    <row r="49" spans="2:32" ht="15" customHeight="1">
      <c r="B49" s="284"/>
      <c r="C49" s="281"/>
      <c r="D49" s="286"/>
      <c r="E49" s="233"/>
      <c r="F49" s="233"/>
      <c r="G49" s="325" t="s">
        <v>718</v>
      </c>
      <c r="H49" s="282"/>
      <c r="I49" s="282"/>
      <c r="J49" s="281" t="s">
        <v>2</v>
      </c>
      <c r="K49" s="504"/>
      <c r="L49" s="504"/>
      <c r="M49" s="504"/>
      <c r="N49" s="504"/>
      <c r="O49" s="504"/>
      <c r="P49" s="281" t="s">
        <v>414</v>
      </c>
      <c r="Q49" s="281"/>
      <c r="R49" s="281"/>
      <c r="S49" s="281"/>
      <c r="T49" s="281"/>
      <c r="U49" s="286"/>
      <c r="V49" s="281"/>
      <c r="W49" s="289"/>
      <c r="X49" s="289"/>
      <c r="Y49" s="289"/>
      <c r="Z49" s="289"/>
      <c r="AA49" s="289"/>
      <c r="AB49" s="289"/>
      <c r="AC49" s="289"/>
      <c r="AD49" s="289"/>
      <c r="AE49" s="292"/>
      <c r="AF49" s="289"/>
    </row>
    <row r="50" spans="2:32" ht="15" customHeight="1">
      <c r="B50" s="276"/>
      <c r="C50" s="277"/>
      <c r="D50" s="297" t="s">
        <v>12</v>
      </c>
      <c r="E50" s="325" t="s">
        <v>720</v>
      </c>
      <c r="F50" s="325"/>
      <c r="G50" s="325"/>
      <c r="H50" s="282"/>
      <c r="I50" s="282"/>
      <c r="J50" s="282"/>
      <c r="K50" s="282"/>
      <c r="L50" s="282"/>
      <c r="M50" s="282"/>
      <c r="N50" s="282"/>
      <c r="O50" s="282"/>
      <c r="P50" s="282"/>
      <c r="Q50" s="282"/>
      <c r="R50" s="282"/>
      <c r="S50" s="282"/>
      <c r="T50" s="282"/>
      <c r="U50" s="282"/>
      <c r="V50" s="282"/>
      <c r="W50" s="277"/>
      <c r="X50" s="277"/>
      <c r="Y50" s="277"/>
      <c r="Z50" s="277"/>
      <c r="AA50" s="277"/>
      <c r="AB50" s="277"/>
      <c r="AC50" s="277"/>
      <c r="AD50" s="277"/>
      <c r="AE50" s="279"/>
      <c r="AF50" s="277"/>
    </row>
    <row r="51" spans="1:32" s="24" customFormat="1" ht="15" customHeight="1">
      <c r="A51" s="46"/>
      <c r="B51" s="284"/>
      <c r="C51" s="281"/>
      <c r="D51" s="297" t="s">
        <v>12</v>
      </c>
      <c r="E51" s="233" t="s">
        <v>64</v>
      </c>
      <c r="F51" s="233"/>
      <c r="G51" s="233"/>
      <c r="H51" s="281"/>
      <c r="I51" s="281"/>
      <c r="J51" s="281"/>
      <c r="K51" s="281"/>
      <c r="L51" s="281"/>
      <c r="M51" s="281"/>
      <c r="N51" s="281"/>
      <c r="O51" s="281"/>
      <c r="P51" s="281"/>
      <c r="Q51" s="281"/>
      <c r="R51" s="281"/>
      <c r="S51" s="286"/>
      <c r="T51" s="281"/>
      <c r="U51" s="281"/>
      <c r="V51" s="281"/>
      <c r="W51" s="281"/>
      <c r="X51" s="281"/>
      <c r="Y51" s="281"/>
      <c r="Z51" s="281"/>
      <c r="AA51" s="281"/>
      <c r="AB51" s="281"/>
      <c r="AC51" s="281"/>
      <c r="AD51" s="281"/>
      <c r="AE51" s="287"/>
      <c r="AF51" s="281"/>
    </row>
    <row r="52" spans="1:32" s="24" customFormat="1" ht="15" customHeight="1">
      <c r="A52" s="46"/>
      <c r="B52" s="284"/>
      <c r="C52" s="288"/>
      <c r="D52" s="288" t="s">
        <v>2</v>
      </c>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288" t="s">
        <v>414</v>
      </c>
      <c r="AD52" s="288"/>
      <c r="AE52" s="290"/>
      <c r="AF52" s="288"/>
    </row>
    <row r="53" spans="2:32" ht="15" customHeight="1">
      <c r="B53" s="293"/>
      <c r="C53" s="294"/>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4"/>
      <c r="AD53" s="294"/>
      <c r="AE53" s="296"/>
      <c r="AF53" s="288"/>
    </row>
    <row r="54" spans="2:31" ht="16.5" customHeight="1">
      <c r="B54" s="28"/>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6"/>
    </row>
    <row r="55" spans="2:31" ht="16.5" customHeight="1">
      <c r="B55" s="175" t="s">
        <v>73</v>
      </c>
      <c r="C55" s="4"/>
      <c r="D55" s="4"/>
      <c r="E55" s="491"/>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3"/>
    </row>
    <row r="56" spans="2:31" ht="16.5" customHeight="1">
      <c r="B56" s="175"/>
      <c r="C56" s="4"/>
      <c r="D56" s="4"/>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3"/>
    </row>
    <row r="57" spans="2:31" ht="16.5" customHeight="1">
      <c r="B57" s="174"/>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8"/>
    </row>
    <row r="58" spans="2:31" ht="16.5" customHeight="1">
      <c r="B58" s="6"/>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row>
    <row r="59" spans="2:31" ht="16.5" customHeight="1">
      <c r="B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2:31" ht="16.5" customHeight="1">
      <c r="B60" s="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row>
    <row r="61" spans="2:31" ht="16.5" customHeight="1">
      <c r="B61" s="12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row>
    <row r="62" spans="2:31" ht="16.5" customHeight="1">
      <c r="B62" s="2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row>
    <row r="63" spans="2:31" ht="16.5" customHeight="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row>
    <row r="64" spans="2:31" ht="16.5" customHeight="1">
      <c r="B64" s="6"/>
      <c r="C64" s="24"/>
      <c r="D64" s="24"/>
      <c r="E64" s="24"/>
      <c r="F64" s="24"/>
      <c r="G64" s="24"/>
      <c r="H64" s="24"/>
      <c r="I64" s="25"/>
      <c r="J64" s="25"/>
      <c r="K64" s="25"/>
      <c r="L64" s="25"/>
      <c r="M64" s="25"/>
      <c r="N64" s="25"/>
      <c r="O64" s="25"/>
      <c r="P64" s="25"/>
      <c r="Q64" s="25"/>
      <c r="R64" s="25"/>
      <c r="S64" s="25"/>
      <c r="T64" s="25"/>
      <c r="U64" s="25"/>
      <c r="V64" s="25"/>
      <c r="W64" s="25"/>
      <c r="X64" s="25"/>
      <c r="Y64" s="25"/>
      <c r="Z64" s="25"/>
      <c r="AA64" s="25"/>
      <c r="AB64" s="25"/>
      <c r="AC64" s="25"/>
      <c r="AD64" s="25"/>
      <c r="AE64" s="24"/>
    </row>
    <row r="65" spans="2:31" ht="16.5" customHeight="1">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row>
    <row r="66" spans="1:32" s="27" customFormat="1" ht="16.5" customHeight="1">
      <c r="A66" s="4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19"/>
    </row>
    <row r="67" spans="2:31" ht="16.5" customHeight="1">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row>
    <row r="68" spans="2:31" ht="16.5" customHeight="1">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row>
    <row r="69" spans="2:31" ht="16.5" customHeight="1">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row>
    <row r="70" spans="2:31" ht="16.5" customHeight="1">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row>
    <row r="71" spans="2:31" ht="16.5" customHeight="1">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row>
    <row r="72" spans="2:31" ht="16.5" customHeight="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row>
    <row r="73" spans="1:31" ht="16.5" customHeight="1">
      <c r="A73" s="8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1:31" ht="16.5" customHeight="1">
      <c r="A74" s="85"/>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row>
    <row r="75" spans="1:31" ht="16.5" customHeight="1">
      <c r="A75" s="85"/>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row>
    <row r="76" spans="2:31" ht="16.5" customHeight="1">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row>
    <row r="77" spans="2:31" ht="16.5" customHeight="1">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row>
    <row r="78" spans="2:31" ht="16.5" customHeight="1">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row>
    <row r="79" spans="2:31" ht="16.5" customHeight="1">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row>
    <row r="80" spans="2:31" ht="16.5" customHeight="1">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row>
    <row r="81" spans="2:31" ht="16.5" customHeight="1">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row>
    <row r="82" spans="2:31" ht="16.5" customHeight="1">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row>
    <row r="83" spans="2:31" ht="16.5" customHeight="1">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row>
    <row r="84" spans="2:31" ht="16.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row>
    <row r="85" spans="2:31" ht="16.5" customHeight="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row r="86" spans="2:31" ht="16.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row>
    <row r="87" spans="2:31" ht="16.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row>
    <row r="88" spans="2:31" ht="16.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row>
    <row r="89" spans="2:31" ht="16.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6" spans="2:31" ht="16.5" customHeight="1">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row>
    <row r="97" spans="2:32" ht="16.5" customHeight="1">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9"/>
    </row>
    <row r="98" spans="2:32" ht="16.5" customHeight="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9"/>
    </row>
    <row r="99" spans="2:32" ht="16.5" customHeight="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9"/>
    </row>
    <row r="100" spans="1:32" ht="16.5" customHeight="1">
      <c r="A100" s="8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9"/>
    </row>
    <row r="101" spans="1:32" ht="16.5" customHeight="1">
      <c r="A101" s="8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9"/>
    </row>
    <row r="102" spans="1:32" ht="16.5" customHeight="1">
      <c r="A102" s="8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9"/>
    </row>
    <row r="103" spans="1:31" ht="16.5" customHeight="1">
      <c r="A103" s="85"/>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row>
    <row r="104" spans="1:33" ht="16.5" customHeight="1">
      <c r="A104" s="8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G104" s="24"/>
    </row>
    <row r="105" spans="1:33" ht="16.5" customHeight="1">
      <c r="A105" s="85"/>
      <c r="D105" s="24"/>
      <c r="E105" s="24"/>
      <c r="F105" s="24"/>
      <c r="G105" s="24"/>
      <c r="H105" s="24"/>
      <c r="I105" s="509"/>
      <c r="J105" s="509"/>
      <c r="K105" s="509"/>
      <c r="L105" s="509"/>
      <c r="M105" s="509"/>
      <c r="N105" s="509"/>
      <c r="O105" s="128"/>
      <c r="P105" s="509"/>
      <c r="Q105" s="509"/>
      <c r="R105" s="509"/>
      <c r="S105" s="509"/>
      <c r="T105" s="509"/>
      <c r="U105" s="509"/>
      <c r="V105" s="509"/>
      <c r="W105" s="509"/>
      <c r="X105" s="509"/>
      <c r="Y105" s="509"/>
      <c r="Z105" s="509"/>
      <c r="AA105" s="509"/>
      <c r="AB105" s="509"/>
      <c r="AC105" s="509"/>
      <c r="AD105" s="509"/>
      <c r="AE105" s="24"/>
      <c r="AG105" s="129"/>
    </row>
    <row r="106" spans="4:33" ht="16.5" customHeight="1">
      <c r="D106" s="24"/>
      <c r="E106" s="24"/>
      <c r="F106" s="24"/>
      <c r="G106" s="24"/>
      <c r="H106" s="24"/>
      <c r="I106" s="509"/>
      <c r="J106" s="509"/>
      <c r="K106" s="509"/>
      <c r="L106" s="509"/>
      <c r="M106" s="509"/>
      <c r="N106" s="509"/>
      <c r="O106" s="128"/>
      <c r="P106" s="509"/>
      <c r="Q106" s="509"/>
      <c r="R106" s="509"/>
      <c r="S106" s="509"/>
      <c r="T106" s="509"/>
      <c r="U106" s="509"/>
      <c r="V106" s="509"/>
      <c r="W106" s="509"/>
      <c r="X106" s="509"/>
      <c r="Y106" s="509"/>
      <c r="Z106" s="509"/>
      <c r="AA106" s="509"/>
      <c r="AB106" s="509"/>
      <c r="AC106" s="509"/>
      <c r="AD106" s="509"/>
      <c r="AE106" s="24"/>
      <c r="AG106" s="129"/>
    </row>
    <row r="107" spans="4:33" ht="16.5" customHeight="1">
      <c r="D107" s="24"/>
      <c r="E107" s="24"/>
      <c r="F107" s="24"/>
      <c r="G107" s="24"/>
      <c r="H107" s="24"/>
      <c r="I107" s="509"/>
      <c r="J107" s="509"/>
      <c r="K107" s="509"/>
      <c r="L107" s="509"/>
      <c r="M107" s="509"/>
      <c r="N107" s="509"/>
      <c r="O107" s="128"/>
      <c r="P107" s="509"/>
      <c r="Q107" s="509"/>
      <c r="R107" s="509"/>
      <c r="S107" s="509"/>
      <c r="T107" s="509"/>
      <c r="U107" s="509"/>
      <c r="V107" s="509"/>
      <c r="W107" s="509"/>
      <c r="X107" s="509"/>
      <c r="Y107" s="509"/>
      <c r="Z107" s="509"/>
      <c r="AA107" s="509"/>
      <c r="AB107" s="509"/>
      <c r="AC107" s="509"/>
      <c r="AD107" s="509"/>
      <c r="AE107" s="24"/>
      <c r="AG107" s="129"/>
    </row>
    <row r="108" spans="4:33" ht="16.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G108" s="24"/>
    </row>
    <row r="109" spans="4:33" ht="16.5" customHeight="1">
      <c r="D109" s="24"/>
      <c r="E109" s="24"/>
      <c r="F109" s="24"/>
      <c r="G109" s="24"/>
      <c r="H109" s="24"/>
      <c r="I109" s="509"/>
      <c r="J109" s="509"/>
      <c r="K109" s="509"/>
      <c r="L109" s="509"/>
      <c r="M109" s="509"/>
      <c r="N109" s="509"/>
      <c r="O109" s="128"/>
      <c r="P109" s="509"/>
      <c r="Q109" s="509"/>
      <c r="R109" s="509"/>
      <c r="S109" s="509"/>
      <c r="T109" s="509"/>
      <c r="U109" s="509"/>
      <c r="V109" s="509"/>
      <c r="W109" s="509"/>
      <c r="X109" s="509"/>
      <c r="Y109" s="509"/>
      <c r="Z109" s="509"/>
      <c r="AA109" s="509"/>
      <c r="AB109" s="509"/>
      <c r="AC109" s="509"/>
      <c r="AD109" s="509"/>
      <c r="AE109" s="24"/>
      <c r="AG109" s="24"/>
    </row>
    <row r="110" spans="4:33" ht="16.5" customHeight="1">
      <c r="D110" s="24"/>
      <c r="E110" s="24"/>
      <c r="F110" s="24"/>
      <c r="G110" s="24"/>
      <c r="H110" s="24"/>
      <c r="I110" s="509"/>
      <c r="J110" s="509"/>
      <c r="K110" s="509"/>
      <c r="L110" s="509"/>
      <c r="M110" s="509"/>
      <c r="N110" s="509"/>
      <c r="O110" s="128"/>
      <c r="P110" s="509"/>
      <c r="Q110" s="509"/>
      <c r="R110" s="509"/>
      <c r="S110" s="509"/>
      <c r="T110" s="509"/>
      <c r="U110" s="509"/>
      <c r="V110" s="509"/>
      <c r="W110" s="509"/>
      <c r="X110" s="509"/>
      <c r="Y110" s="509"/>
      <c r="Z110" s="509"/>
      <c r="AA110" s="509"/>
      <c r="AB110" s="509"/>
      <c r="AC110" s="509"/>
      <c r="AD110" s="509"/>
      <c r="AE110" s="24"/>
      <c r="AG110" s="24"/>
    </row>
    <row r="111" spans="1:33" ht="16.5" customHeight="1">
      <c r="A111" s="80"/>
      <c r="D111" s="24"/>
      <c r="E111" s="24"/>
      <c r="F111" s="24"/>
      <c r="G111" s="24"/>
      <c r="H111" s="24"/>
      <c r="I111" s="509"/>
      <c r="J111" s="509"/>
      <c r="K111" s="509"/>
      <c r="L111" s="509"/>
      <c r="M111" s="509"/>
      <c r="N111" s="509"/>
      <c r="O111" s="128"/>
      <c r="P111" s="509"/>
      <c r="Q111" s="509"/>
      <c r="R111" s="509"/>
      <c r="S111" s="509"/>
      <c r="T111" s="509"/>
      <c r="U111" s="509"/>
      <c r="V111" s="509"/>
      <c r="W111" s="509"/>
      <c r="X111" s="509"/>
      <c r="Y111" s="509"/>
      <c r="Z111" s="509"/>
      <c r="AA111" s="509"/>
      <c r="AB111" s="509"/>
      <c r="AC111" s="509"/>
      <c r="AD111" s="509"/>
      <c r="AE111" s="24"/>
      <c r="AG111" s="24"/>
    </row>
    <row r="112" spans="1:33" ht="16.5" customHeight="1">
      <c r="A112" s="80"/>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G112" s="24"/>
    </row>
    <row r="113" spans="1:33" ht="16.5" customHeight="1">
      <c r="A113" s="80"/>
      <c r="D113" s="24"/>
      <c r="E113" s="24"/>
      <c r="F113" s="24"/>
      <c r="G113" s="24"/>
      <c r="H113" s="24"/>
      <c r="I113" s="509"/>
      <c r="J113" s="509"/>
      <c r="K113" s="509"/>
      <c r="L113" s="509"/>
      <c r="M113" s="509"/>
      <c r="N113" s="509"/>
      <c r="O113" s="128"/>
      <c r="P113" s="509"/>
      <c r="Q113" s="509"/>
      <c r="R113" s="509"/>
      <c r="S113" s="509"/>
      <c r="T113" s="509"/>
      <c r="U113" s="509"/>
      <c r="V113" s="509"/>
      <c r="W113" s="509"/>
      <c r="X113" s="509"/>
      <c r="Y113" s="509"/>
      <c r="Z113" s="509"/>
      <c r="AA113" s="509"/>
      <c r="AB113" s="509"/>
      <c r="AC113" s="509"/>
      <c r="AD113" s="509"/>
      <c r="AE113" s="24"/>
      <c r="AG113" s="24"/>
    </row>
    <row r="114" spans="4:33" ht="16.5" customHeight="1">
      <c r="D114" s="24"/>
      <c r="E114" s="24"/>
      <c r="F114" s="24"/>
      <c r="G114" s="24"/>
      <c r="H114" s="24"/>
      <c r="I114" s="509"/>
      <c r="J114" s="509"/>
      <c r="K114" s="509"/>
      <c r="L114" s="509"/>
      <c r="M114" s="509"/>
      <c r="N114" s="509"/>
      <c r="O114" s="128"/>
      <c r="P114" s="509"/>
      <c r="Q114" s="509"/>
      <c r="R114" s="509"/>
      <c r="S114" s="509"/>
      <c r="T114" s="509"/>
      <c r="U114" s="509"/>
      <c r="V114" s="509"/>
      <c r="W114" s="509"/>
      <c r="X114" s="509"/>
      <c r="Y114" s="509"/>
      <c r="Z114" s="509"/>
      <c r="AA114" s="509"/>
      <c r="AB114" s="509"/>
      <c r="AC114" s="509"/>
      <c r="AD114" s="509"/>
      <c r="AE114" s="24"/>
      <c r="AG114" s="24"/>
    </row>
    <row r="115" spans="4:33" ht="16.5" customHeight="1">
      <c r="D115" s="24"/>
      <c r="E115" s="24"/>
      <c r="F115" s="24"/>
      <c r="G115" s="24"/>
      <c r="H115" s="24"/>
      <c r="I115" s="509"/>
      <c r="J115" s="509"/>
      <c r="K115" s="509"/>
      <c r="L115" s="509"/>
      <c r="M115" s="509"/>
      <c r="N115" s="509"/>
      <c r="O115" s="128"/>
      <c r="P115" s="509"/>
      <c r="Q115" s="509"/>
      <c r="R115" s="509"/>
      <c r="S115" s="509"/>
      <c r="T115" s="509"/>
      <c r="U115" s="509"/>
      <c r="V115" s="509"/>
      <c r="W115" s="509"/>
      <c r="X115" s="509"/>
      <c r="Y115" s="509"/>
      <c r="Z115" s="509"/>
      <c r="AA115" s="509"/>
      <c r="AB115" s="509"/>
      <c r="AC115" s="509"/>
      <c r="AD115" s="509"/>
      <c r="AE115" s="24"/>
      <c r="AG115" s="24"/>
    </row>
    <row r="116" spans="4:33" ht="16.5" customHeight="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G116" s="24"/>
    </row>
    <row r="117" spans="4:33" ht="16.5" customHeight="1">
      <c r="D117" s="24"/>
      <c r="E117" s="24"/>
      <c r="F117" s="24"/>
      <c r="G117" s="24"/>
      <c r="H117" s="24"/>
      <c r="I117" s="509"/>
      <c r="J117" s="509"/>
      <c r="K117" s="509"/>
      <c r="L117" s="509"/>
      <c r="M117" s="509"/>
      <c r="N117" s="509"/>
      <c r="O117" s="128"/>
      <c r="P117" s="509"/>
      <c r="Q117" s="509"/>
      <c r="R117" s="509"/>
      <c r="S117" s="509"/>
      <c r="T117" s="509"/>
      <c r="U117" s="509"/>
      <c r="V117" s="509"/>
      <c r="W117" s="509"/>
      <c r="X117" s="509"/>
      <c r="Y117" s="509"/>
      <c r="Z117" s="509"/>
      <c r="AA117" s="509"/>
      <c r="AB117" s="509"/>
      <c r="AC117" s="509"/>
      <c r="AD117" s="509"/>
      <c r="AE117" s="24"/>
      <c r="AG117" s="24"/>
    </row>
    <row r="118" spans="4:33" ht="16.5" customHeight="1">
      <c r="D118" s="24"/>
      <c r="E118" s="24"/>
      <c r="F118" s="24"/>
      <c r="G118" s="24"/>
      <c r="H118" s="24"/>
      <c r="I118" s="509"/>
      <c r="J118" s="509"/>
      <c r="K118" s="509"/>
      <c r="L118" s="509"/>
      <c r="M118" s="509"/>
      <c r="N118" s="509"/>
      <c r="O118" s="128"/>
      <c r="P118" s="509"/>
      <c r="Q118" s="509"/>
      <c r="R118" s="509"/>
      <c r="S118" s="509"/>
      <c r="T118" s="509"/>
      <c r="U118" s="509"/>
      <c r="V118" s="509"/>
      <c r="W118" s="509"/>
      <c r="X118" s="509"/>
      <c r="Y118" s="509"/>
      <c r="Z118" s="509"/>
      <c r="AA118" s="509"/>
      <c r="AB118" s="509"/>
      <c r="AC118" s="509"/>
      <c r="AD118" s="509"/>
      <c r="AE118" s="24"/>
      <c r="AG118" s="24"/>
    </row>
    <row r="119" spans="4:33" ht="16.5" customHeight="1">
      <c r="D119" s="24"/>
      <c r="E119" s="24"/>
      <c r="F119" s="24"/>
      <c r="G119" s="24"/>
      <c r="H119" s="24"/>
      <c r="I119" s="509"/>
      <c r="J119" s="509"/>
      <c r="K119" s="509"/>
      <c r="L119" s="509"/>
      <c r="M119" s="509"/>
      <c r="N119" s="509"/>
      <c r="O119" s="128"/>
      <c r="P119" s="509"/>
      <c r="Q119" s="509"/>
      <c r="R119" s="509"/>
      <c r="S119" s="509"/>
      <c r="T119" s="509"/>
      <c r="U119" s="509"/>
      <c r="V119" s="509"/>
      <c r="W119" s="509"/>
      <c r="X119" s="509"/>
      <c r="Y119" s="509"/>
      <c r="Z119" s="509"/>
      <c r="AA119" s="509"/>
      <c r="AB119" s="509"/>
      <c r="AC119" s="509"/>
      <c r="AD119" s="509"/>
      <c r="AE119" s="24"/>
      <c r="AG119" s="24"/>
    </row>
    <row r="120" spans="4:33" ht="16.5" customHeight="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G120" s="24"/>
    </row>
    <row r="121" spans="4:33" ht="16.5" customHeight="1">
      <c r="D121" s="24"/>
      <c r="E121" s="24"/>
      <c r="F121" s="24"/>
      <c r="G121" s="24"/>
      <c r="H121" s="24"/>
      <c r="I121" s="509"/>
      <c r="J121" s="509"/>
      <c r="K121" s="509"/>
      <c r="L121" s="509"/>
      <c r="M121" s="509"/>
      <c r="N121" s="509"/>
      <c r="O121" s="128"/>
      <c r="P121" s="509"/>
      <c r="Q121" s="509"/>
      <c r="R121" s="509"/>
      <c r="S121" s="509"/>
      <c r="T121" s="509"/>
      <c r="U121" s="509"/>
      <c r="V121" s="509"/>
      <c r="W121" s="509"/>
      <c r="X121" s="509"/>
      <c r="Y121" s="509"/>
      <c r="Z121" s="509"/>
      <c r="AA121" s="509"/>
      <c r="AB121" s="509"/>
      <c r="AC121" s="509"/>
      <c r="AD121" s="509"/>
      <c r="AE121" s="24"/>
      <c r="AG121" s="24"/>
    </row>
    <row r="122" spans="4:33" ht="16.5" customHeight="1">
      <c r="D122" s="24"/>
      <c r="E122" s="24"/>
      <c r="F122" s="24"/>
      <c r="G122" s="24"/>
      <c r="H122" s="24"/>
      <c r="I122" s="509"/>
      <c r="J122" s="509"/>
      <c r="K122" s="509"/>
      <c r="L122" s="509"/>
      <c r="M122" s="509"/>
      <c r="N122" s="509"/>
      <c r="O122" s="128"/>
      <c r="P122" s="509"/>
      <c r="Q122" s="509"/>
      <c r="R122" s="509"/>
      <c r="S122" s="509"/>
      <c r="T122" s="509"/>
      <c r="U122" s="509"/>
      <c r="V122" s="509"/>
      <c r="W122" s="509"/>
      <c r="X122" s="509"/>
      <c r="Y122" s="509"/>
      <c r="Z122" s="509"/>
      <c r="AA122" s="509"/>
      <c r="AB122" s="509"/>
      <c r="AC122" s="509"/>
      <c r="AD122" s="509"/>
      <c r="AE122" s="24"/>
      <c r="AG122" s="24"/>
    </row>
    <row r="123" spans="4:33" ht="16.5" customHeight="1">
      <c r="D123" s="24"/>
      <c r="E123" s="24"/>
      <c r="F123" s="24"/>
      <c r="G123" s="24"/>
      <c r="H123" s="24"/>
      <c r="I123" s="509"/>
      <c r="J123" s="509"/>
      <c r="K123" s="509"/>
      <c r="L123" s="509"/>
      <c r="M123" s="509"/>
      <c r="N123" s="509"/>
      <c r="O123" s="128"/>
      <c r="P123" s="509"/>
      <c r="Q123" s="509"/>
      <c r="R123" s="509"/>
      <c r="S123" s="509"/>
      <c r="T123" s="509"/>
      <c r="U123" s="509"/>
      <c r="V123" s="509"/>
      <c r="W123" s="509"/>
      <c r="X123" s="509"/>
      <c r="Y123" s="509"/>
      <c r="Z123" s="509"/>
      <c r="AA123" s="509"/>
      <c r="AB123" s="509"/>
      <c r="AC123" s="509"/>
      <c r="AD123" s="509"/>
      <c r="AE123" s="24"/>
      <c r="AG123" s="24"/>
    </row>
    <row r="124" spans="1:32" s="27" customFormat="1" ht="16.5" customHeight="1">
      <c r="A124" s="46"/>
      <c r="AF124" s="119"/>
    </row>
    <row r="125" spans="1:32" s="27" customFormat="1" ht="16.5" customHeight="1">
      <c r="A125" s="46"/>
      <c r="AF125" s="119"/>
    </row>
    <row r="126" spans="1:32" s="27" customFormat="1" ht="16.5" customHeight="1">
      <c r="A126" s="46"/>
      <c r="AF126" s="119"/>
    </row>
  </sheetData>
  <sheetProtection password="CC7B" sheet="1"/>
  <mergeCells count="66">
    <mergeCell ref="K14:O14"/>
    <mergeCell ref="U14:Y14"/>
    <mergeCell ref="F23:J23"/>
    <mergeCell ref="D11:E11"/>
    <mergeCell ref="K11:O11"/>
    <mergeCell ref="U11:Y11"/>
    <mergeCell ref="K12:O12"/>
    <mergeCell ref="U12:Y12"/>
    <mergeCell ref="D13:E13"/>
    <mergeCell ref="K13:O13"/>
    <mergeCell ref="U13:Y13"/>
    <mergeCell ref="B2:AE2"/>
    <mergeCell ref="L6:O6"/>
    <mergeCell ref="K9:P9"/>
    <mergeCell ref="T9:AA9"/>
    <mergeCell ref="D10:E10"/>
    <mergeCell ref="K10:O10"/>
    <mergeCell ref="U10:Y10"/>
    <mergeCell ref="I105:N105"/>
    <mergeCell ref="P105:AD105"/>
    <mergeCell ref="I113:N113"/>
    <mergeCell ref="P113:AD113"/>
    <mergeCell ref="I111:N111"/>
    <mergeCell ref="P111:AD111"/>
    <mergeCell ref="I106:N106"/>
    <mergeCell ref="P106:AD106"/>
    <mergeCell ref="I107:N107"/>
    <mergeCell ref="P122:AD122"/>
    <mergeCell ref="I114:N114"/>
    <mergeCell ref="P118:AD118"/>
    <mergeCell ref="I119:N119"/>
    <mergeCell ref="P119:AD119"/>
    <mergeCell ref="P115:AD115"/>
    <mergeCell ref="P121:AD121"/>
    <mergeCell ref="I122:N122"/>
    <mergeCell ref="I115:N115"/>
    <mergeCell ref="Y31:AA31"/>
    <mergeCell ref="K23:L23"/>
    <mergeCell ref="I123:N123"/>
    <mergeCell ref="P123:AD123"/>
    <mergeCell ref="I117:N117"/>
    <mergeCell ref="P117:AD117"/>
    <mergeCell ref="I118:N118"/>
    <mergeCell ref="P107:AD107"/>
    <mergeCell ref="I109:N109"/>
    <mergeCell ref="I121:N121"/>
    <mergeCell ref="Y35:AA35"/>
    <mergeCell ref="N36:P36"/>
    <mergeCell ref="Y36:AB36"/>
    <mergeCell ref="N35:P35"/>
    <mergeCell ref="U44:W44"/>
    <mergeCell ref="P114:AD114"/>
    <mergeCell ref="I110:N110"/>
    <mergeCell ref="P110:AD110"/>
    <mergeCell ref="P109:AD109"/>
    <mergeCell ref="B96:AE96"/>
    <mergeCell ref="N32:P32"/>
    <mergeCell ref="Y32:AB32"/>
    <mergeCell ref="E55:AE56"/>
    <mergeCell ref="K49:O49"/>
    <mergeCell ref="E52:AB52"/>
    <mergeCell ref="N31:P31"/>
    <mergeCell ref="K47:O47"/>
    <mergeCell ref="P45:S45"/>
    <mergeCell ref="P46:S46"/>
    <mergeCell ref="F39:AC39"/>
  </mergeCells>
  <dataValidations count="3">
    <dataValidation type="list" allowBlank="1" showInputMessage="1" showErrorMessage="1" sqref="C23:C24 C18:C19 U49 D40 S51 P44 D50:D51 D29:D30 D33:D34 D37:D38 S38 D43 U47 T44 D48">
      <formula1>"□,■"</formula1>
    </dataValidation>
    <dataValidation allowBlank="1" showInputMessage="1" showErrorMessage="1" imeMode="off" sqref="L6:O6 K10:O14 U10:Y14 O23 Q23 M23"/>
    <dataValidation allowBlank="1" showInputMessage="1" showErrorMessage="1" imeMode="hiragana" sqref="E55:AE56"/>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7.xml><?xml version="1.0" encoding="utf-8"?>
<worksheet xmlns="http://schemas.openxmlformats.org/spreadsheetml/2006/main" xmlns:r="http://schemas.openxmlformats.org/officeDocument/2006/relationships">
  <sheetPr>
    <tabColor theme="0"/>
  </sheetPr>
  <dimension ref="A2:AH447"/>
  <sheetViews>
    <sheetView view="pageBreakPreview" zoomScaleSheetLayoutView="100" workbookViewId="0" topLeftCell="A1">
      <selection activeCell="L5" sqref="L5:O5"/>
    </sheetView>
  </sheetViews>
  <sheetFormatPr defaultColWidth="8.57421875" defaultRowHeight="16.5" customHeight="1"/>
  <cols>
    <col min="1" max="1" width="1.57421875" style="46" customWidth="1"/>
    <col min="2" max="2" width="4.00390625" style="5" customWidth="1"/>
    <col min="3" max="31" width="3.140625" style="5" customWidth="1"/>
    <col min="32" max="32" width="8.57421875" style="24" customWidth="1"/>
    <col min="33" max="16384" width="8.57421875" style="5" customWidth="1"/>
  </cols>
  <sheetData>
    <row r="1" s="24" customFormat="1" ht="15" customHeight="1"/>
    <row r="2" spans="1:31" ht="15" customHeight="1">
      <c r="A2" s="24"/>
      <c r="B2" s="378" t="s">
        <v>74</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row>
    <row r="3" ht="15" customHeight="1">
      <c r="A3" s="24" t="s">
        <v>431</v>
      </c>
    </row>
    <row r="4" spans="2:31" ht="15" customHeight="1">
      <c r="B4" s="19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2"/>
    </row>
    <row r="5" spans="2:31" ht="15" customHeight="1">
      <c r="B5" s="182" t="s">
        <v>75</v>
      </c>
      <c r="C5" s="25"/>
      <c r="D5" s="25"/>
      <c r="E5" s="25"/>
      <c r="F5" s="25"/>
      <c r="G5" s="25"/>
      <c r="H5" s="25"/>
      <c r="I5" s="25"/>
      <c r="J5" s="25"/>
      <c r="K5" s="24"/>
      <c r="L5" s="403"/>
      <c r="M5" s="403"/>
      <c r="N5" s="403"/>
      <c r="O5" s="403"/>
      <c r="P5" s="24" t="s">
        <v>68</v>
      </c>
      <c r="Q5" s="24"/>
      <c r="R5" s="24"/>
      <c r="S5" s="24"/>
      <c r="T5" s="24"/>
      <c r="U5" s="24"/>
      <c r="V5" s="24"/>
      <c r="W5" s="24"/>
      <c r="X5" s="24"/>
      <c r="Y5" s="24"/>
      <c r="Z5" s="24"/>
      <c r="AA5" s="24"/>
      <c r="AB5" s="24"/>
      <c r="AC5" s="24"/>
      <c r="AD5" s="24"/>
      <c r="AE5" s="33"/>
    </row>
    <row r="6" spans="2:31" ht="15" customHeight="1">
      <c r="B6" s="162"/>
      <c r="C6" s="99"/>
      <c r="D6" s="6"/>
      <c r="E6" s="6"/>
      <c r="F6" s="6"/>
      <c r="G6" s="6"/>
      <c r="H6" s="6"/>
      <c r="I6" s="99"/>
      <c r="J6" s="6"/>
      <c r="K6" s="6"/>
      <c r="L6" s="6"/>
      <c r="M6" s="6"/>
      <c r="N6" s="24"/>
      <c r="O6" s="24"/>
      <c r="P6" s="24"/>
      <c r="Q6" s="24"/>
      <c r="R6" s="24"/>
      <c r="S6" s="99"/>
      <c r="T6" s="99"/>
      <c r="U6" s="24"/>
      <c r="V6" s="24"/>
      <c r="W6" s="24"/>
      <c r="X6" s="24"/>
      <c r="Y6" s="24"/>
      <c r="Z6" s="24"/>
      <c r="AA6" s="24"/>
      <c r="AB6" s="24"/>
      <c r="AC6" s="24"/>
      <c r="AD6" s="24"/>
      <c r="AE6" s="33"/>
    </row>
    <row r="7" spans="2:31" s="24" customFormat="1" ht="15" customHeight="1">
      <c r="B7" s="19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2"/>
    </row>
    <row r="8" spans="2:31" s="24" customFormat="1" ht="15" customHeight="1">
      <c r="B8" s="182" t="s">
        <v>432</v>
      </c>
      <c r="C8" s="25"/>
      <c r="D8" s="25"/>
      <c r="E8" s="25"/>
      <c r="F8" s="25"/>
      <c r="G8" s="25"/>
      <c r="H8" s="25"/>
      <c r="I8" s="25"/>
      <c r="J8" s="25"/>
      <c r="L8" s="403"/>
      <c r="M8" s="403"/>
      <c r="N8" s="403"/>
      <c r="O8" s="403"/>
      <c r="P8" s="24" t="s">
        <v>76</v>
      </c>
      <c r="AE8" s="33"/>
    </row>
    <row r="9" spans="2:31" s="24" customFormat="1" ht="15" customHeight="1">
      <c r="B9" s="162"/>
      <c r="C9" s="99"/>
      <c r="D9" s="6"/>
      <c r="E9" s="6"/>
      <c r="F9" s="6"/>
      <c r="G9" s="6"/>
      <c r="H9" s="6"/>
      <c r="I9" s="99"/>
      <c r="J9" s="6"/>
      <c r="K9" s="6"/>
      <c r="L9" s="6"/>
      <c r="M9" s="6"/>
      <c r="S9" s="99"/>
      <c r="T9" s="99"/>
      <c r="AE9" s="33"/>
    </row>
    <row r="10" spans="2:31" s="24" customFormat="1" ht="15" customHeight="1">
      <c r="B10" s="19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2"/>
    </row>
    <row r="11" spans="2:31" s="24" customFormat="1" ht="15" customHeight="1">
      <c r="B11" s="182" t="s">
        <v>433</v>
      </c>
      <c r="C11" s="25"/>
      <c r="D11" s="25"/>
      <c r="E11" s="25"/>
      <c r="F11" s="25"/>
      <c r="G11" s="25"/>
      <c r="H11" s="25"/>
      <c r="I11" s="25"/>
      <c r="J11" s="25"/>
      <c r="L11" s="403"/>
      <c r="M11" s="403"/>
      <c r="N11" s="403"/>
      <c r="O11" s="403"/>
      <c r="P11" s="24" t="s">
        <v>434</v>
      </c>
      <c r="AE11" s="33"/>
    </row>
    <row r="12" spans="2:31" s="24" customFormat="1" ht="15" customHeight="1">
      <c r="B12" s="162"/>
      <c r="C12" s="99"/>
      <c r="D12" s="6"/>
      <c r="E12" s="6"/>
      <c r="F12" s="6"/>
      <c r="G12" s="6"/>
      <c r="H12" s="6"/>
      <c r="I12" s="99"/>
      <c r="J12" s="6"/>
      <c r="K12" s="6"/>
      <c r="L12" s="6"/>
      <c r="M12" s="6"/>
      <c r="S12" s="99"/>
      <c r="T12" s="99"/>
      <c r="AE12" s="33"/>
    </row>
    <row r="13" spans="2:31" s="24" customFormat="1" ht="15" customHeight="1">
      <c r="B13" s="190"/>
      <c r="C13" s="41"/>
      <c r="D13" s="41"/>
      <c r="E13" s="196"/>
      <c r="F13" s="196"/>
      <c r="G13" s="196"/>
      <c r="H13" s="196"/>
      <c r="I13" s="135"/>
      <c r="J13" s="135"/>
      <c r="K13" s="196"/>
      <c r="L13" s="197"/>
      <c r="M13" s="197"/>
      <c r="N13" s="197"/>
      <c r="O13" s="197"/>
      <c r="P13" s="152"/>
      <c r="Q13" s="152"/>
      <c r="R13" s="41"/>
      <c r="S13" s="135"/>
      <c r="T13" s="135"/>
      <c r="U13" s="196"/>
      <c r="V13" s="197"/>
      <c r="W13" s="197"/>
      <c r="X13" s="197"/>
      <c r="Y13" s="197"/>
      <c r="Z13" s="152"/>
      <c r="AA13" s="152"/>
      <c r="AB13" s="41"/>
      <c r="AC13" s="41"/>
      <c r="AD13" s="41"/>
      <c r="AE13" s="199"/>
    </row>
    <row r="14" spans="2:31" s="24" customFormat="1" ht="15" customHeight="1">
      <c r="B14" s="182" t="s">
        <v>77</v>
      </c>
      <c r="C14" s="25"/>
      <c r="D14" s="25"/>
      <c r="E14" s="120"/>
      <c r="F14" s="120"/>
      <c r="G14" s="120"/>
      <c r="H14" s="120"/>
      <c r="I14" s="120"/>
      <c r="J14" s="120"/>
      <c r="K14" s="120"/>
      <c r="L14" s="6"/>
      <c r="M14" s="120"/>
      <c r="N14" s="120"/>
      <c r="O14" s="120"/>
      <c r="P14" s="120"/>
      <c r="Q14" s="120"/>
      <c r="V14" s="6"/>
      <c r="W14" s="120"/>
      <c r="X14" s="120"/>
      <c r="Y14" s="120"/>
      <c r="Z14" s="120"/>
      <c r="AA14" s="120"/>
      <c r="AE14" s="143"/>
    </row>
    <row r="15" spans="2:32" s="24" customFormat="1" ht="15" customHeight="1">
      <c r="B15" s="198"/>
      <c r="C15" s="328" t="s">
        <v>700</v>
      </c>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274"/>
    </row>
    <row r="16" spans="2:32" s="24" customFormat="1" ht="15" customHeight="1">
      <c r="B16" s="162"/>
      <c r="C16" s="328"/>
      <c r="D16" s="306" t="s">
        <v>594</v>
      </c>
      <c r="E16" s="327" t="s">
        <v>701</v>
      </c>
      <c r="F16" s="327"/>
      <c r="G16" s="327"/>
      <c r="H16" s="327"/>
      <c r="I16" s="327"/>
      <c r="J16" s="327"/>
      <c r="K16" s="327"/>
      <c r="L16" s="327"/>
      <c r="M16" s="327"/>
      <c r="N16" s="327"/>
      <c r="O16" s="327"/>
      <c r="P16" s="327"/>
      <c r="Q16" s="327"/>
      <c r="R16" s="327"/>
      <c r="S16" s="327"/>
      <c r="T16" s="327"/>
      <c r="U16" s="327"/>
      <c r="V16" s="327"/>
      <c r="W16" s="328"/>
      <c r="X16" s="328"/>
      <c r="Y16" s="328"/>
      <c r="Z16" s="328"/>
      <c r="AA16" s="328"/>
      <c r="AB16" s="328"/>
      <c r="AC16" s="328"/>
      <c r="AD16" s="328"/>
      <c r="AE16" s="328"/>
      <c r="AF16" s="274"/>
    </row>
    <row r="17" spans="2:31" s="24" customFormat="1" ht="15" customHeight="1">
      <c r="B17" s="162"/>
      <c r="C17" s="328"/>
      <c r="D17" s="328"/>
      <c r="E17" s="327" t="s">
        <v>722</v>
      </c>
      <c r="F17" s="327"/>
      <c r="G17" s="327"/>
      <c r="H17" s="327"/>
      <c r="I17" s="327"/>
      <c r="J17" s="327"/>
      <c r="K17" s="327"/>
      <c r="L17" s="327"/>
      <c r="M17" s="523"/>
      <c r="N17" s="524"/>
      <c r="O17" s="524"/>
      <c r="P17" s="327" t="s">
        <v>704</v>
      </c>
      <c r="Q17" s="327"/>
      <c r="R17" s="327"/>
      <c r="S17" s="327"/>
      <c r="T17" s="327"/>
      <c r="U17" s="327" t="s">
        <v>723</v>
      </c>
      <c r="V17" s="327"/>
      <c r="W17" s="327"/>
      <c r="X17" s="527"/>
      <c r="Y17" s="519"/>
      <c r="Z17" s="519"/>
      <c r="AA17" s="327" t="s">
        <v>706</v>
      </c>
      <c r="AB17" s="327"/>
      <c r="AC17" s="327"/>
      <c r="AD17" s="327"/>
      <c r="AE17" s="329"/>
    </row>
    <row r="18" spans="2:31" s="24" customFormat="1" ht="15" customHeight="1">
      <c r="B18" s="162"/>
      <c r="C18" s="328"/>
      <c r="D18" s="328"/>
      <c r="E18" s="327" t="s">
        <v>724</v>
      </c>
      <c r="F18" s="327"/>
      <c r="G18" s="327"/>
      <c r="H18" s="327"/>
      <c r="I18" s="327"/>
      <c r="J18" s="327"/>
      <c r="K18" s="327"/>
      <c r="L18" s="327"/>
      <c r="M18" s="525"/>
      <c r="N18" s="526"/>
      <c r="O18" s="526"/>
      <c r="P18" s="526"/>
      <c r="Q18" s="526"/>
      <c r="R18" s="526"/>
      <c r="S18" s="526"/>
      <c r="T18" s="231"/>
      <c r="U18" s="327" t="s">
        <v>723</v>
      </c>
      <c r="V18" s="327"/>
      <c r="W18" s="327"/>
      <c r="X18" s="518"/>
      <c r="Y18" s="519"/>
      <c r="Z18" s="519"/>
      <c r="AA18" s="519"/>
      <c r="AB18" s="519"/>
      <c r="AC18" s="519"/>
      <c r="AD18" s="519"/>
      <c r="AE18" s="330" t="s">
        <v>414</v>
      </c>
    </row>
    <row r="19" spans="2:32" s="24" customFormat="1" ht="15" customHeight="1">
      <c r="B19" s="162"/>
      <c r="C19" s="328"/>
      <c r="D19" s="306" t="s">
        <v>12</v>
      </c>
      <c r="E19" s="327" t="s">
        <v>708</v>
      </c>
      <c r="F19" s="327"/>
      <c r="G19" s="327"/>
      <c r="H19" s="327"/>
      <c r="I19" s="327"/>
      <c r="J19" s="327"/>
      <c r="K19" s="327"/>
      <c r="L19" s="327"/>
      <c r="M19" s="327"/>
      <c r="N19" s="327"/>
      <c r="O19" s="327"/>
      <c r="P19" s="327"/>
      <c r="Q19" s="327"/>
      <c r="R19" s="327"/>
      <c r="S19" s="327"/>
      <c r="T19" s="327"/>
      <c r="U19" s="327"/>
      <c r="V19" s="327"/>
      <c r="W19" s="328"/>
      <c r="X19" s="328"/>
      <c r="Y19" s="328"/>
      <c r="Z19" s="328"/>
      <c r="AA19" s="328"/>
      <c r="AB19" s="328"/>
      <c r="AC19" s="328"/>
      <c r="AD19" s="328"/>
      <c r="AE19" s="328"/>
      <c r="AF19" s="274"/>
    </row>
    <row r="20" spans="2:31" s="24" customFormat="1" ht="15" customHeight="1">
      <c r="B20" s="191"/>
      <c r="C20" s="328"/>
      <c r="D20" s="328"/>
      <c r="E20" s="327" t="s">
        <v>722</v>
      </c>
      <c r="F20" s="327"/>
      <c r="G20" s="327"/>
      <c r="H20" s="327"/>
      <c r="I20" s="327"/>
      <c r="J20" s="327"/>
      <c r="K20" s="327"/>
      <c r="L20" s="327"/>
      <c r="M20" s="523"/>
      <c r="N20" s="524"/>
      <c r="O20" s="524"/>
      <c r="P20" s="327" t="s">
        <v>704</v>
      </c>
      <c r="Q20" s="327"/>
      <c r="R20" s="327"/>
      <c r="S20" s="327"/>
      <c r="T20" s="327"/>
      <c r="U20" s="327" t="s">
        <v>723</v>
      </c>
      <c r="V20" s="327"/>
      <c r="W20" s="327"/>
      <c r="X20" s="527"/>
      <c r="Y20" s="519"/>
      <c r="Z20" s="519"/>
      <c r="AA20" s="327" t="s">
        <v>706</v>
      </c>
      <c r="AB20" s="327"/>
      <c r="AC20" s="327"/>
      <c r="AD20" s="327"/>
      <c r="AE20" s="329"/>
    </row>
    <row r="21" spans="2:31" s="24" customFormat="1" ht="15" customHeight="1">
      <c r="B21" s="162"/>
      <c r="C21" s="328"/>
      <c r="D21" s="328"/>
      <c r="E21" s="327" t="s">
        <v>724</v>
      </c>
      <c r="F21" s="327"/>
      <c r="G21" s="327"/>
      <c r="H21" s="327"/>
      <c r="I21" s="327"/>
      <c r="J21" s="327"/>
      <c r="K21" s="327"/>
      <c r="L21" s="327"/>
      <c r="M21" s="525"/>
      <c r="N21" s="526"/>
      <c r="O21" s="526"/>
      <c r="P21" s="526"/>
      <c r="Q21" s="526"/>
      <c r="R21" s="526"/>
      <c r="S21" s="526"/>
      <c r="T21" s="231"/>
      <c r="U21" s="327" t="s">
        <v>723</v>
      </c>
      <c r="V21" s="327"/>
      <c r="W21" s="327"/>
      <c r="X21" s="518"/>
      <c r="Y21" s="519"/>
      <c r="Z21" s="519"/>
      <c r="AA21" s="519"/>
      <c r="AB21" s="519"/>
      <c r="AC21" s="519"/>
      <c r="AD21" s="519"/>
      <c r="AE21" s="330" t="s">
        <v>414</v>
      </c>
    </row>
    <row r="22" spans="2:32" s="24" customFormat="1" ht="15" customHeight="1">
      <c r="B22" s="162"/>
      <c r="C22" s="328"/>
      <c r="D22" s="306" t="s">
        <v>12</v>
      </c>
      <c r="E22" s="327" t="s">
        <v>710</v>
      </c>
      <c r="F22" s="327"/>
      <c r="G22" s="327"/>
      <c r="H22" s="327"/>
      <c r="I22" s="327"/>
      <c r="J22" s="327"/>
      <c r="K22" s="327"/>
      <c r="L22" s="327"/>
      <c r="M22" s="327"/>
      <c r="N22" s="327"/>
      <c r="O22" s="327"/>
      <c r="P22" s="327"/>
      <c r="Q22" s="327"/>
      <c r="R22" s="327"/>
      <c r="S22" s="327"/>
      <c r="T22" s="327"/>
      <c r="U22" s="327"/>
      <c r="V22" s="327"/>
      <c r="W22" s="328"/>
      <c r="X22" s="328"/>
      <c r="Y22" s="328"/>
      <c r="Z22" s="328"/>
      <c r="AA22" s="328"/>
      <c r="AB22" s="328"/>
      <c r="AC22" s="328"/>
      <c r="AD22" s="328"/>
      <c r="AE22" s="328"/>
      <c r="AF22" s="274"/>
    </row>
    <row r="23" spans="2:32" s="24" customFormat="1" ht="15" customHeight="1">
      <c r="B23" s="198"/>
      <c r="C23" s="231"/>
      <c r="D23" s="306" t="s">
        <v>12</v>
      </c>
      <c r="E23" s="231" t="s">
        <v>64</v>
      </c>
      <c r="F23" s="231"/>
      <c r="G23" s="231"/>
      <c r="H23" s="231"/>
      <c r="I23" s="231"/>
      <c r="J23" s="231"/>
      <c r="K23" s="231"/>
      <c r="L23" s="231"/>
      <c r="M23" s="231"/>
      <c r="N23" s="231"/>
      <c r="O23" s="231"/>
      <c r="P23" s="231"/>
      <c r="Q23" s="231"/>
      <c r="R23" s="231"/>
      <c r="S23" s="331"/>
      <c r="T23" s="231"/>
      <c r="U23" s="231"/>
      <c r="V23" s="231"/>
      <c r="W23" s="231"/>
      <c r="X23" s="231"/>
      <c r="Y23" s="231"/>
      <c r="Z23" s="231"/>
      <c r="AA23" s="231"/>
      <c r="AB23" s="231"/>
      <c r="AC23" s="231"/>
      <c r="AD23" s="231"/>
      <c r="AE23" s="231"/>
      <c r="AF23" s="285"/>
    </row>
    <row r="24" spans="2:32" s="24" customFormat="1" ht="15" customHeight="1">
      <c r="B24" s="162"/>
      <c r="C24" s="332"/>
      <c r="D24" s="231"/>
      <c r="E24" s="332" t="s">
        <v>2</v>
      </c>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332" t="s">
        <v>414</v>
      </c>
      <c r="AE24" s="332"/>
      <c r="AF24" s="338"/>
    </row>
    <row r="25" spans="2:32" s="24" customFormat="1" ht="15" customHeight="1">
      <c r="B25" s="191"/>
      <c r="C25" s="328"/>
      <c r="D25" s="306" t="s">
        <v>12</v>
      </c>
      <c r="E25" s="327" t="s">
        <v>711</v>
      </c>
      <c r="F25" s="327"/>
      <c r="G25" s="327"/>
      <c r="H25" s="327"/>
      <c r="I25" s="327"/>
      <c r="J25" s="327"/>
      <c r="K25" s="327"/>
      <c r="L25" s="327"/>
      <c r="M25" s="327"/>
      <c r="N25" s="327"/>
      <c r="O25" s="327"/>
      <c r="P25" s="327"/>
      <c r="Q25" s="327"/>
      <c r="R25" s="327"/>
      <c r="S25" s="327"/>
      <c r="T25" s="327"/>
      <c r="U25" s="327"/>
      <c r="V25" s="327"/>
      <c r="W25" s="328"/>
      <c r="X25" s="328"/>
      <c r="Y25" s="328"/>
      <c r="Z25" s="328"/>
      <c r="AA25" s="328"/>
      <c r="AB25" s="328"/>
      <c r="AC25" s="328"/>
      <c r="AD25" s="328"/>
      <c r="AE25" s="328"/>
      <c r="AF25" s="274"/>
    </row>
    <row r="26" spans="2:32" s="24" customFormat="1" ht="15" customHeight="1">
      <c r="B26" s="162"/>
      <c r="C26" s="328"/>
      <c r="D26" s="331"/>
      <c r="E26" s="327"/>
      <c r="F26" s="327"/>
      <c r="G26" s="327"/>
      <c r="H26" s="327"/>
      <c r="I26" s="327"/>
      <c r="J26" s="327"/>
      <c r="K26" s="327"/>
      <c r="L26" s="327"/>
      <c r="M26" s="327"/>
      <c r="N26" s="327"/>
      <c r="O26" s="327"/>
      <c r="P26" s="327"/>
      <c r="Q26" s="327"/>
      <c r="R26" s="327"/>
      <c r="S26" s="327"/>
      <c r="T26" s="327"/>
      <c r="U26" s="327"/>
      <c r="V26" s="327"/>
      <c r="W26" s="328"/>
      <c r="X26" s="328"/>
      <c r="Y26" s="328"/>
      <c r="Z26" s="328"/>
      <c r="AA26" s="328"/>
      <c r="AB26" s="328"/>
      <c r="AC26" s="328"/>
      <c r="AD26" s="328"/>
      <c r="AE26" s="328"/>
      <c r="AF26" s="274"/>
    </row>
    <row r="27" spans="2:32" s="24" customFormat="1" ht="15" customHeight="1">
      <c r="B27" s="162"/>
      <c r="C27" s="328" t="s">
        <v>712</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274"/>
    </row>
    <row r="28" spans="2:32" s="24" customFormat="1" ht="15" customHeight="1">
      <c r="B28" s="162"/>
      <c r="C28" s="328"/>
      <c r="D28" s="306" t="s">
        <v>12</v>
      </c>
      <c r="E28" s="327" t="s">
        <v>713</v>
      </c>
      <c r="F28" s="327"/>
      <c r="G28" s="327"/>
      <c r="H28" s="327"/>
      <c r="I28" s="327"/>
      <c r="J28" s="327"/>
      <c r="K28" s="327"/>
      <c r="L28" s="327"/>
      <c r="M28" s="327"/>
      <c r="N28" s="327"/>
      <c r="O28" s="327"/>
      <c r="P28" s="327"/>
      <c r="Q28" s="327"/>
      <c r="R28" s="327"/>
      <c r="S28" s="327"/>
      <c r="T28" s="327"/>
      <c r="U28" s="327"/>
      <c r="V28" s="327"/>
      <c r="W28" s="328"/>
      <c r="X28" s="328"/>
      <c r="Y28" s="328"/>
      <c r="Z28" s="328"/>
      <c r="AA28" s="328"/>
      <c r="AB28" s="328"/>
      <c r="AC28" s="328"/>
      <c r="AD28" s="328"/>
      <c r="AE28" s="328"/>
      <c r="AF28" s="274"/>
    </row>
    <row r="29" spans="2:32" s="24" customFormat="1" ht="15" customHeight="1">
      <c r="B29" s="162"/>
      <c r="C29" s="231"/>
      <c r="D29" s="331"/>
      <c r="E29" s="327" t="s">
        <v>62</v>
      </c>
      <c r="F29" s="327"/>
      <c r="G29" s="327"/>
      <c r="H29" s="327"/>
      <c r="I29" s="327"/>
      <c r="J29" s="327"/>
      <c r="K29" s="327"/>
      <c r="L29" s="327"/>
      <c r="M29" s="327"/>
      <c r="N29" s="521"/>
      <c r="O29" s="521"/>
      <c r="P29" s="521"/>
      <c r="Q29" s="521"/>
      <c r="R29" s="490" t="s">
        <v>717</v>
      </c>
      <c r="S29" s="490"/>
      <c r="T29" s="490"/>
      <c r="U29" s="231"/>
      <c r="V29" s="231"/>
      <c r="W29" s="231"/>
      <c r="X29" s="231"/>
      <c r="Y29" s="231"/>
      <c r="Z29" s="231"/>
      <c r="AA29" s="231"/>
      <c r="AB29" s="231"/>
      <c r="AC29" s="231"/>
      <c r="AD29" s="231"/>
      <c r="AE29" s="231"/>
      <c r="AF29" s="230"/>
    </row>
    <row r="30" spans="2:32" s="24" customFormat="1" ht="15" customHeight="1">
      <c r="B30" s="162"/>
      <c r="C30" s="231"/>
      <c r="D30" s="331"/>
      <c r="E30" s="327" t="s">
        <v>63</v>
      </c>
      <c r="F30" s="327"/>
      <c r="G30" s="327"/>
      <c r="H30" s="327"/>
      <c r="I30" s="327"/>
      <c r="J30" s="327"/>
      <c r="K30" s="327"/>
      <c r="L30" s="327"/>
      <c r="M30" s="327"/>
      <c r="N30" s="521"/>
      <c r="O30" s="521"/>
      <c r="P30" s="521"/>
      <c r="Q30" s="521"/>
      <c r="R30" s="490" t="s">
        <v>717</v>
      </c>
      <c r="S30" s="490"/>
      <c r="T30" s="490"/>
      <c r="U30" s="231"/>
      <c r="V30" s="231"/>
      <c r="W30" s="231"/>
      <c r="X30" s="231"/>
      <c r="Y30" s="231"/>
      <c r="Z30" s="231"/>
      <c r="AA30" s="231"/>
      <c r="AB30" s="231"/>
      <c r="AC30" s="231"/>
      <c r="AD30" s="231"/>
      <c r="AE30" s="231"/>
      <c r="AF30" s="230"/>
    </row>
    <row r="31" spans="2:32" s="24" customFormat="1" ht="15" customHeight="1">
      <c r="B31" s="191"/>
      <c r="C31" s="231"/>
      <c r="D31" s="331"/>
      <c r="E31" s="327" t="s">
        <v>718</v>
      </c>
      <c r="F31" s="327"/>
      <c r="G31" s="327"/>
      <c r="H31" s="231" t="s">
        <v>2</v>
      </c>
      <c r="I31" s="522"/>
      <c r="J31" s="522"/>
      <c r="K31" s="522"/>
      <c r="L31" s="522"/>
      <c r="M31" s="522"/>
      <c r="N31" s="231" t="s">
        <v>414</v>
      </c>
      <c r="O31" s="231"/>
      <c r="P31" s="231"/>
      <c r="Q31" s="231"/>
      <c r="R31" s="231"/>
      <c r="S31" s="331"/>
      <c r="T31" s="231"/>
      <c r="U31" s="231"/>
      <c r="V31" s="231"/>
      <c r="W31" s="231"/>
      <c r="X31" s="231"/>
      <c r="Y31" s="231"/>
      <c r="Z31" s="231"/>
      <c r="AA31" s="231"/>
      <c r="AB31" s="231"/>
      <c r="AC31" s="231"/>
      <c r="AD31" s="231"/>
      <c r="AE31" s="231"/>
      <c r="AF31" s="230"/>
    </row>
    <row r="32" spans="2:32" s="24" customFormat="1" ht="15" customHeight="1">
      <c r="B32" s="182"/>
      <c r="C32" s="328"/>
      <c r="D32" s="306" t="s">
        <v>12</v>
      </c>
      <c r="E32" s="327" t="s">
        <v>719</v>
      </c>
      <c r="F32" s="327"/>
      <c r="G32" s="327"/>
      <c r="H32" s="327"/>
      <c r="I32" s="327"/>
      <c r="J32" s="327"/>
      <c r="K32" s="327"/>
      <c r="L32" s="327"/>
      <c r="M32" s="327"/>
      <c r="N32" s="327"/>
      <c r="O32" s="327"/>
      <c r="P32" s="327"/>
      <c r="Q32" s="327"/>
      <c r="R32" s="327"/>
      <c r="S32" s="327"/>
      <c r="T32" s="327"/>
      <c r="U32" s="327"/>
      <c r="V32" s="327"/>
      <c r="W32" s="328"/>
      <c r="X32" s="328"/>
      <c r="Y32" s="328"/>
      <c r="Z32" s="328"/>
      <c r="AA32" s="328"/>
      <c r="AB32" s="328"/>
      <c r="AC32" s="328"/>
      <c r="AD32" s="328"/>
      <c r="AE32" s="328"/>
      <c r="AF32" s="274"/>
    </row>
    <row r="33" spans="2:32" s="24" customFormat="1" ht="15" customHeight="1">
      <c r="B33" s="162"/>
      <c r="C33" s="233"/>
      <c r="D33" s="326"/>
      <c r="E33" s="325" t="s">
        <v>718</v>
      </c>
      <c r="F33" s="325"/>
      <c r="G33" s="325"/>
      <c r="H33" s="233" t="s">
        <v>2</v>
      </c>
      <c r="I33" s="504"/>
      <c r="J33" s="504"/>
      <c r="K33" s="504"/>
      <c r="L33" s="504"/>
      <c r="M33" s="504"/>
      <c r="N33" s="233" t="s">
        <v>414</v>
      </c>
      <c r="O33" s="233"/>
      <c r="P33" s="233"/>
      <c r="Q33" s="233"/>
      <c r="R33" s="233"/>
      <c r="S33" s="326"/>
      <c r="T33" s="233"/>
      <c r="U33" s="233"/>
      <c r="V33" s="233"/>
      <c r="W33" s="233"/>
      <c r="X33" s="233"/>
      <c r="Y33" s="233"/>
      <c r="Z33" s="233"/>
      <c r="AA33" s="233"/>
      <c r="AB33" s="233"/>
      <c r="AC33" s="233"/>
      <c r="AD33" s="233"/>
      <c r="AE33" s="233"/>
      <c r="AF33" s="230"/>
    </row>
    <row r="34" spans="2:32" s="24" customFormat="1" ht="15" customHeight="1">
      <c r="B34" s="191"/>
      <c r="C34" s="324"/>
      <c r="D34" s="259" t="s">
        <v>12</v>
      </c>
      <c r="E34" s="325" t="s">
        <v>720</v>
      </c>
      <c r="F34" s="325"/>
      <c r="G34" s="325"/>
      <c r="H34" s="325"/>
      <c r="I34" s="325"/>
      <c r="J34" s="325"/>
      <c r="K34" s="325"/>
      <c r="L34" s="325"/>
      <c r="M34" s="325"/>
      <c r="N34" s="325"/>
      <c r="O34" s="325"/>
      <c r="P34" s="325"/>
      <c r="Q34" s="325"/>
      <c r="R34" s="325"/>
      <c r="S34" s="325"/>
      <c r="T34" s="325"/>
      <c r="U34" s="325"/>
      <c r="V34" s="325"/>
      <c r="W34" s="324"/>
      <c r="X34" s="324"/>
      <c r="Y34" s="324"/>
      <c r="Z34" s="324"/>
      <c r="AA34" s="324"/>
      <c r="AB34" s="324"/>
      <c r="AC34" s="324"/>
      <c r="AD34" s="324"/>
      <c r="AE34" s="324"/>
      <c r="AF34" s="274"/>
    </row>
    <row r="35" spans="2:32" s="24" customFormat="1" ht="15" customHeight="1">
      <c r="B35" s="182"/>
      <c r="C35" s="233"/>
      <c r="D35" s="259" t="s">
        <v>12</v>
      </c>
      <c r="E35" s="325" t="s">
        <v>64</v>
      </c>
      <c r="F35" s="325"/>
      <c r="G35" s="325"/>
      <c r="H35" s="325"/>
      <c r="I35" s="325"/>
      <c r="J35" s="325"/>
      <c r="K35" s="325"/>
      <c r="L35" s="325"/>
      <c r="M35" s="325"/>
      <c r="N35" s="325"/>
      <c r="O35" s="325"/>
      <c r="P35" s="325"/>
      <c r="Q35" s="325"/>
      <c r="R35" s="325"/>
      <c r="S35" s="326"/>
      <c r="T35" s="233"/>
      <c r="U35" s="233"/>
      <c r="V35" s="233"/>
      <c r="W35" s="233"/>
      <c r="X35" s="233"/>
      <c r="Y35" s="233"/>
      <c r="Z35" s="233"/>
      <c r="AA35" s="233"/>
      <c r="AB35" s="233"/>
      <c r="AC35" s="233"/>
      <c r="AD35" s="233"/>
      <c r="AE35" s="233"/>
      <c r="AF35" s="285"/>
    </row>
    <row r="36" spans="2:32" s="24" customFormat="1" ht="15" customHeight="1">
      <c r="B36" s="162"/>
      <c r="C36" s="333"/>
      <c r="D36" s="333" t="s">
        <v>2</v>
      </c>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333" t="s">
        <v>414</v>
      </c>
      <c r="AD36" s="333"/>
      <c r="AE36" s="333"/>
      <c r="AF36" s="338"/>
    </row>
    <row r="37" spans="2:31" s="24" customFormat="1" ht="15" customHeight="1">
      <c r="B37" s="162"/>
      <c r="C37" s="99"/>
      <c r="D37" s="6"/>
      <c r="E37" s="6"/>
      <c r="F37" s="6"/>
      <c r="G37" s="6"/>
      <c r="H37" s="6"/>
      <c r="I37" s="99"/>
      <c r="J37" s="6"/>
      <c r="K37" s="6"/>
      <c r="L37" s="6"/>
      <c r="M37" s="6"/>
      <c r="S37" s="99"/>
      <c r="T37" s="99"/>
      <c r="AE37" s="33"/>
    </row>
    <row r="38" spans="2:31" s="24" customFormat="1" ht="15" customHeight="1">
      <c r="B38" s="307"/>
      <c r="C38" s="41"/>
      <c r="D38" s="41"/>
      <c r="E38" s="196"/>
      <c r="F38" s="196"/>
      <c r="G38" s="196"/>
      <c r="H38" s="196"/>
      <c r="I38" s="135"/>
      <c r="J38" s="135"/>
      <c r="K38" s="196"/>
      <c r="L38" s="197"/>
      <c r="M38" s="197"/>
      <c r="N38" s="197"/>
      <c r="O38" s="197"/>
      <c r="P38" s="152"/>
      <c r="Q38" s="152"/>
      <c r="R38" s="41"/>
      <c r="S38" s="135"/>
      <c r="T38" s="135"/>
      <c r="U38" s="196"/>
      <c r="V38" s="197"/>
      <c r="W38" s="197"/>
      <c r="X38" s="197"/>
      <c r="Y38" s="197"/>
      <c r="Z38" s="152"/>
      <c r="AA38" s="152"/>
      <c r="AB38" s="41"/>
      <c r="AC38" s="41"/>
      <c r="AD38" s="41"/>
      <c r="AE38" s="135"/>
    </row>
    <row r="39" spans="2:31" s="24" customFormat="1" ht="15" customHeight="1">
      <c r="B39" s="25"/>
      <c r="C39" s="25"/>
      <c r="D39" s="25"/>
      <c r="E39" s="120"/>
      <c r="F39" s="120"/>
      <c r="G39" s="120"/>
      <c r="H39" s="120"/>
      <c r="I39" s="120"/>
      <c r="J39" s="120"/>
      <c r="K39" s="120"/>
      <c r="L39" s="6"/>
      <c r="M39" s="120"/>
      <c r="N39" s="120"/>
      <c r="O39" s="120"/>
      <c r="P39" s="120"/>
      <c r="Q39" s="120"/>
      <c r="V39" s="6"/>
      <c r="W39" s="120"/>
      <c r="X39" s="120"/>
      <c r="Y39" s="120"/>
      <c r="Z39" s="120"/>
      <c r="AA39" s="120"/>
      <c r="AE39" s="6"/>
    </row>
    <row r="40" spans="1:32" s="24" customFormat="1" ht="16.5" customHeight="1">
      <c r="A40" s="46"/>
      <c r="B40" s="300"/>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row>
    <row r="41" spans="1:32" s="24" customFormat="1" ht="16.5" customHeight="1">
      <c r="A41" s="46"/>
      <c r="B41" s="6"/>
      <c r="C41" s="308"/>
      <c r="D41" s="86"/>
      <c r="E41" s="87"/>
      <c r="F41" s="87"/>
      <c r="G41" s="87"/>
      <c r="H41" s="87"/>
      <c r="I41" s="87"/>
      <c r="J41" s="87"/>
      <c r="K41" s="87"/>
      <c r="L41" s="87"/>
      <c r="M41" s="87"/>
      <c r="N41" s="87"/>
      <c r="O41" s="87"/>
      <c r="P41" s="87"/>
      <c r="Q41" s="87"/>
      <c r="R41" s="87"/>
      <c r="S41" s="87"/>
      <c r="T41" s="87"/>
      <c r="U41" s="87"/>
      <c r="V41" s="87"/>
      <c r="W41" s="308"/>
      <c r="X41" s="308"/>
      <c r="Y41" s="308"/>
      <c r="Z41" s="308"/>
      <c r="AA41" s="308"/>
      <c r="AB41" s="308"/>
      <c r="AC41" s="308"/>
      <c r="AD41" s="308"/>
      <c r="AE41" s="308"/>
      <c r="AF41" s="308"/>
    </row>
    <row r="42" spans="1:32" s="24" customFormat="1" ht="16.5" customHeight="1">
      <c r="A42" s="46"/>
      <c r="B42" s="6"/>
      <c r="C42" s="308"/>
      <c r="D42" s="308"/>
      <c r="E42" s="87"/>
      <c r="F42" s="87"/>
      <c r="G42" s="87"/>
      <c r="H42" s="87"/>
      <c r="I42" s="87"/>
      <c r="J42" s="87"/>
      <c r="K42" s="87"/>
      <c r="L42" s="87"/>
      <c r="M42" s="87"/>
      <c r="N42" s="309"/>
      <c r="O42" s="309"/>
      <c r="P42" s="309"/>
      <c r="Q42" s="87"/>
      <c r="R42" s="87"/>
      <c r="S42" s="87"/>
      <c r="T42" s="87"/>
      <c r="U42" s="87"/>
      <c r="V42" s="87"/>
      <c r="W42" s="87"/>
      <c r="X42" s="87"/>
      <c r="Y42" s="310"/>
      <c r="Z42" s="310"/>
      <c r="AA42" s="310"/>
      <c r="AB42" s="87"/>
      <c r="AC42" s="87"/>
      <c r="AD42" s="87"/>
      <c r="AE42" s="87"/>
      <c r="AF42" s="87"/>
    </row>
    <row r="43" spans="1:32" s="24" customFormat="1" ht="16.5" customHeight="1">
      <c r="A43" s="46"/>
      <c r="B43" s="6"/>
      <c r="C43" s="308"/>
      <c r="D43" s="308"/>
      <c r="E43" s="87"/>
      <c r="F43" s="87"/>
      <c r="G43" s="87"/>
      <c r="H43" s="87"/>
      <c r="I43" s="87"/>
      <c r="J43" s="87"/>
      <c r="K43" s="87"/>
      <c r="L43" s="87"/>
      <c r="M43" s="87"/>
      <c r="N43" s="311"/>
      <c r="O43" s="312"/>
      <c r="P43" s="312"/>
      <c r="Q43" s="312"/>
      <c r="R43" s="312"/>
      <c r="S43" s="312"/>
      <c r="T43" s="312"/>
      <c r="U43" s="85"/>
      <c r="V43" s="87"/>
      <c r="W43" s="87"/>
      <c r="X43" s="87"/>
      <c r="Y43" s="313"/>
      <c r="Z43" s="313"/>
      <c r="AA43" s="313"/>
      <c r="AB43" s="313"/>
      <c r="AC43" s="313"/>
      <c r="AD43" s="313"/>
      <c r="AE43" s="313"/>
      <c r="AF43" s="314"/>
    </row>
    <row r="44" spans="1:32" s="24" customFormat="1" ht="16.5" customHeight="1">
      <c r="A44" s="46"/>
      <c r="B44" s="6"/>
      <c r="C44" s="308"/>
      <c r="D44" s="86"/>
      <c r="E44" s="87"/>
      <c r="F44" s="87"/>
      <c r="G44" s="87"/>
      <c r="H44" s="87"/>
      <c r="I44" s="87"/>
      <c r="J44" s="87"/>
      <c r="K44" s="87"/>
      <c r="L44" s="87"/>
      <c r="M44" s="87"/>
      <c r="N44" s="87"/>
      <c r="O44" s="87"/>
      <c r="P44" s="87"/>
      <c r="Q44" s="87"/>
      <c r="R44" s="87"/>
      <c r="S44" s="87"/>
      <c r="T44" s="87"/>
      <c r="U44" s="87"/>
      <c r="V44" s="87"/>
      <c r="W44" s="308"/>
      <c r="X44" s="308"/>
      <c r="Y44" s="308"/>
      <c r="Z44" s="308"/>
      <c r="AA44" s="308"/>
      <c r="AB44" s="308"/>
      <c r="AC44" s="308"/>
      <c r="AD44" s="308"/>
      <c r="AE44" s="308"/>
      <c r="AF44" s="308"/>
    </row>
    <row r="45" spans="1:32" s="24" customFormat="1" ht="16.5" customHeight="1">
      <c r="A45" s="46"/>
      <c r="B45" s="299"/>
      <c r="C45" s="308"/>
      <c r="D45" s="308"/>
      <c r="E45" s="87"/>
      <c r="F45" s="87"/>
      <c r="G45" s="87"/>
      <c r="H45" s="87"/>
      <c r="I45" s="87"/>
      <c r="J45" s="87"/>
      <c r="K45" s="87"/>
      <c r="L45" s="87"/>
      <c r="M45" s="87"/>
      <c r="N45" s="309"/>
      <c r="O45" s="309"/>
      <c r="P45" s="309"/>
      <c r="Q45" s="87"/>
      <c r="R45" s="87"/>
      <c r="S45" s="87"/>
      <c r="T45" s="87"/>
      <c r="U45" s="87"/>
      <c r="V45" s="87"/>
      <c r="W45" s="87"/>
      <c r="X45" s="87"/>
      <c r="Y45" s="310"/>
      <c r="Z45" s="310"/>
      <c r="AA45" s="310"/>
      <c r="AB45" s="87"/>
      <c r="AC45" s="87"/>
      <c r="AD45" s="87"/>
      <c r="AE45" s="87"/>
      <c r="AF45" s="87"/>
    </row>
    <row r="46" spans="1:32" s="24" customFormat="1" ht="16.5" customHeight="1">
      <c r="A46" s="46"/>
      <c r="B46" s="6"/>
      <c r="C46" s="308"/>
      <c r="D46" s="308"/>
      <c r="E46" s="87"/>
      <c r="F46" s="87"/>
      <c r="G46" s="87"/>
      <c r="H46" s="87"/>
      <c r="I46" s="87"/>
      <c r="J46" s="87"/>
      <c r="K46" s="87"/>
      <c r="L46" s="87"/>
      <c r="M46" s="87"/>
      <c r="N46" s="311"/>
      <c r="O46" s="312"/>
      <c r="P46" s="312"/>
      <c r="Q46" s="312"/>
      <c r="R46" s="312"/>
      <c r="S46" s="312"/>
      <c r="T46" s="312"/>
      <c r="U46" s="85"/>
      <c r="V46" s="87"/>
      <c r="W46" s="87"/>
      <c r="X46" s="87"/>
      <c r="Y46" s="313"/>
      <c r="Z46" s="313"/>
      <c r="AA46" s="313"/>
      <c r="AB46" s="313"/>
      <c r="AC46" s="313"/>
      <c r="AD46" s="313"/>
      <c r="AE46" s="313"/>
      <c r="AF46" s="314"/>
    </row>
    <row r="47" spans="1:32" s="24" customFormat="1" ht="16.5" customHeight="1">
      <c r="A47" s="46"/>
      <c r="B47" s="6"/>
      <c r="C47" s="308"/>
      <c r="D47" s="86"/>
      <c r="E47" s="87"/>
      <c r="F47" s="87"/>
      <c r="G47" s="87"/>
      <c r="H47" s="87"/>
      <c r="I47" s="87"/>
      <c r="J47" s="87"/>
      <c r="K47" s="87"/>
      <c r="L47" s="87"/>
      <c r="M47" s="87"/>
      <c r="N47" s="87"/>
      <c r="O47" s="87"/>
      <c r="P47" s="87"/>
      <c r="Q47" s="87"/>
      <c r="R47" s="87"/>
      <c r="S47" s="87"/>
      <c r="T47" s="87"/>
      <c r="U47" s="87"/>
      <c r="V47" s="87"/>
      <c r="W47" s="308"/>
      <c r="X47" s="308"/>
      <c r="Y47" s="308"/>
      <c r="Z47" s="308"/>
      <c r="AA47" s="308"/>
      <c r="AB47" s="308"/>
      <c r="AC47" s="308"/>
      <c r="AD47" s="308"/>
      <c r="AE47" s="308"/>
      <c r="AF47" s="308"/>
    </row>
    <row r="48" spans="1:32" s="24" customFormat="1" ht="16.5" customHeight="1">
      <c r="A48" s="46"/>
      <c r="B48" s="300"/>
      <c r="C48" s="85"/>
      <c r="D48" s="86"/>
      <c r="E48" s="85"/>
      <c r="F48" s="85"/>
      <c r="G48" s="85"/>
      <c r="H48" s="85"/>
      <c r="I48" s="85"/>
      <c r="J48" s="85"/>
      <c r="K48" s="85"/>
      <c r="L48" s="85"/>
      <c r="M48" s="85"/>
      <c r="N48" s="85"/>
      <c r="O48" s="85"/>
      <c r="P48" s="85"/>
      <c r="Q48" s="85"/>
      <c r="R48" s="85"/>
      <c r="S48" s="86"/>
      <c r="T48" s="85"/>
      <c r="U48" s="85"/>
      <c r="V48" s="85"/>
      <c r="W48" s="85"/>
      <c r="X48" s="85"/>
      <c r="Y48" s="85"/>
      <c r="Z48" s="85"/>
      <c r="AA48" s="85"/>
      <c r="AB48" s="85"/>
      <c r="AC48" s="85"/>
      <c r="AD48" s="85"/>
      <c r="AE48" s="85"/>
      <c r="AF48" s="85"/>
    </row>
    <row r="49" spans="1:32" s="24" customFormat="1" ht="16.5" customHeight="1">
      <c r="A49" s="46"/>
      <c r="B49" s="6"/>
      <c r="C49" s="315"/>
      <c r="D49" s="311"/>
      <c r="E49" s="315"/>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15"/>
      <c r="AE49" s="315"/>
      <c r="AF49" s="315"/>
    </row>
    <row r="50" spans="1:32" s="24" customFormat="1" ht="16.5" customHeight="1">
      <c r="A50" s="46"/>
      <c r="B50" s="299"/>
      <c r="C50" s="308"/>
      <c r="D50" s="86"/>
      <c r="E50" s="87"/>
      <c r="F50" s="87"/>
      <c r="G50" s="87"/>
      <c r="H50" s="87"/>
      <c r="I50" s="87"/>
      <c r="J50" s="87"/>
      <c r="K50" s="87"/>
      <c r="L50" s="87"/>
      <c r="M50" s="87"/>
      <c r="N50" s="87"/>
      <c r="O50" s="87"/>
      <c r="P50" s="87"/>
      <c r="Q50" s="87"/>
      <c r="R50" s="87"/>
      <c r="S50" s="87"/>
      <c r="T50" s="87"/>
      <c r="U50" s="87"/>
      <c r="V50" s="87"/>
      <c r="W50" s="308"/>
      <c r="X50" s="308"/>
      <c r="Y50" s="308"/>
      <c r="Z50" s="308"/>
      <c r="AA50" s="308"/>
      <c r="AB50" s="308"/>
      <c r="AC50" s="308"/>
      <c r="AD50" s="308"/>
      <c r="AE50" s="308"/>
      <c r="AF50" s="308"/>
    </row>
    <row r="51" spans="1:32" s="24" customFormat="1" ht="16.5" customHeight="1">
      <c r="A51" s="46"/>
      <c r="B51" s="6"/>
      <c r="C51" s="308"/>
      <c r="D51" s="86"/>
      <c r="E51" s="87"/>
      <c r="F51" s="87"/>
      <c r="G51" s="87"/>
      <c r="H51" s="87"/>
      <c r="I51" s="87"/>
      <c r="J51" s="87"/>
      <c r="K51" s="87"/>
      <c r="L51" s="87"/>
      <c r="M51" s="87"/>
      <c r="N51" s="87"/>
      <c r="O51" s="87"/>
      <c r="P51" s="87"/>
      <c r="Q51" s="87"/>
      <c r="R51" s="87"/>
      <c r="S51" s="87"/>
      <c r="T51" s="87"/>
      <c r="U51" s="87"/>
      <c r="V51" s="87"/>
      <c r="W51" s="308"/>
      <c r="X51" s="308"/>
      <c r="Y51" s="308"/>
      <c r="Z51" s="308"/>
      <c r="AA51" s="308"/>
      <c r="AB51" s="308"/>
      <c r="AC51" s="308"/>
      <c r="AD51" s="308"/>
      <c r="AE51" s="308"/>
      <c r="AF51" s="308"/>
    </row>
    <row r="52" spans="1:34" s="119" customFormat="1" ht="16.5" customHeight="1">
      <c r="A52" s="46"/>
      <c r="B52" s="6"/>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16"/>
      <c r="AH52" s="316"/>
    </row>
    <row r="53" spans="1:32" s="24" customFormat="1" ht="16.5" customHeight="1">
      <c r="A53" s="46"/>
      <c r="B53" s="6"/>
      <c r="C53" s="308"/>
      <c r="D53" s="86"/>
      <c r="E53" s="87"/>
      <c r="F53" s="87"/>
      <c r="G53" s="87"/>
      <c r="H53" s="87"/>
      <c r="I53" s="87"/>
      <c r="J53" s="87"/>
      <c r="K53" s="87"/>
      <c r="L53" s="87"/>
      <c r="M53" s="87"/>
      <c r="N53" s="87"/>
      <c r="O53" s="87"/>
      <c r="P53" s="87"/>
      <c r="Q53" s="87"/>
      <c r="R53" s="87"/>
      <c r="S53" s="87"/>
      <c r="T53" s="87"/>
      <c r="U53" s="87"/>
      <c r="V53" s="87"/>
      <c r="W53" s="308"/>
      <c r="X53" s="308"/>
      <c r="Y53" s="308"/>
      <c r="Z53" s="308"/>
      <c r="AA53" s="308"/>
      <c r="AB53" s="308"/>
      <c r="AC53" s="308"/>
      <c r="AD53" s="308"/>
      <c r="AE53" s="308"/>
      <c r="AF53" s="308"/>
    </row>
    <row r="54" spans="1:32" s="24" customFormat="1" ht="16.5" customHeight="1">
      <c r="A54" s="46"/>
      <c r="B54" s="6"/>
      <c r="C54" s="85"/>
      <c r="D54" s="86"/>
      <c r="E54" s="87"/>
      <c r="F54" s="87"/>
      <c r="G54" s="87"/>
      <c r="H54" s="87"/>
      <c r="I54" s="87"/>
      <c r="J54" s="87"/>
      <c r="K54" s="87"/>
      <c r="L54" s="87"/>
      <c r="M54" s="87"/>
      <c r="N54" s="317"/>
      <c r="O54" s="317"/>
      <c r="P54" s="317"/>
      <c r="Q54" s="317"/>
      <c r="R54" s="87"/>
      <c r="S54" s="87"/>
      <c r="T54" s="87"/>
      <c r="U54" s="311"/>
      <c r="V54" s="311"/>
      <c r="W54" s="311"/>
      <c r="X54" s="311"/>
      <c r="Y54" s="311"/>
      <c r="Z54" s="311"/>
      <c r="AA54" s="311"/>
      <c r="AB54" s="311"/>
      <c r="AC54" s="311"/>
      <c r="AD54" s="311"/>
      <c r="AE54" s="311"/>
      <c r="AF54" s="311"/>
    </row>
    <row r="55" spans="1:32" s="24" customFormat="1" ht="16.5" customHeight="1">
      <c r="A55" s="46"/>
      <c r="B55" s="6"/>
      <c r="C55" s="85"/>
      <c r="D55" s="86"/>
      <c r="E55" s="87"/>
      <c r="F55" s="87"/>
      <c r="G55" s="87"/>
      <c r="H55" s="87"/>
      <c r="I55" s="87"/>
      <c r="J55" s="87"/>
      <c r="K55" s="87"/>
      <c r="L55" s="87"/>
      <c r="M55" s="87"/>
      <c r="N55" s="317"/>
      <c r="O55" s="317"/>
      <c r="P55" s="317"/>
      <c r="Q55" s="317"/>
      <c r="R55" s="87"/>
      <c r="S55" s="87"/>
      <c r="T55" s="87"/>
      <c r="U55" s="311"/>
      <c r="V55" s="311"/>
      <c r="W55" s="311"/>
      <c r="X55" s="311"/>
      <c r="Y55" s="311"/>
      <c r="Z55" s="311"/>
      <c r="AA55" s="311"/>
      <c r="AB55" s="311"/>
      <c r="AC55" s="311"/>
      <c r="AD55" s="311"/>
      <c r="AE55" s="311"/>
      <c r="AF55" s="311"/>
    </row>
    <row r="56" spans="1:32" s="24" customFormat="1" ht="15" customHeight="1">
      <c r="A56" s="46"/>
      <c r="B56" s="299"/>
      <c r="C56" s="85"/>
      <c r="D56" s="86"/>
      <c r="E56" s="87"/>
      <c r="F56" s="87"/>
      <c r="G56" s="87"/>
      <c r="H56" s="85"/>
      <c r="I56" s="318"/>
      <c r="J56" s="318"/>
      <c r="K56" s="318"/>
      <c r="L56" s="318"/>
      <c r="M56" s="318"/>
      <c r="N56" s="85"/>
      <c r="O56" s="85"/>
      <c r="P56" s="85"/>
      <c r="Q56" s="85"/>
      <c r="R56" s="85"/>
      <c r="S56" s="86"/>
      <c r="T56" s="85"/>
      <c r="U56" s="311"/>
      <c r="V56" s="311"/>
      <c r="W56" s="311"/>
      <c r="X56" s="311"/>
      <c r="Y56" s="311"/>
      <c r="Z56" s="311"/>
      <c r="AA56" s="311"/>
      <c r="AB56" s="311"/>
      <c r="AC56" s="311"/>
      <c r="AD56" s="311"/>
      <c r="AE56" s="311"/>
      <c r="AF56" s="311"/>
    </row>
    <row r="57" spans="1:32" s="24" customFormat="1" ht="15" customHeight="1">
      <c r="A57" s="46"/>
      <c r="B57" s="25"/>
      <c r="C57" s="308"/>
      <c r="D57" s="86"/>
      <c r="E57" s="87"/>
      <c r="F57" s="87"/>
      <c r="G57" s="87"/>
      <c r="H57" s="87"/>
      <c r="I57" s="87"/>
      <c r="J57" s="87"/>
      <c r="K57" s="87"/>
      <c r="L57" s="87"/>
      <c r="M57" s="87"/>
      <c r="N57" s="87"/>
      <c r="O57" s="87"/>
      <c r="P57" s="87"/>
      <c r="Q57" s="87"/>
      <c r="R57" s="87"/>
      <c r="S57" s="87"/>
      <c r="T57" s="87"/>
      <c r="U57" s="87"/>
      <c r="V57" s="87"/>
      <c r="W57" s="308"/>
      <c r="X57" s="308"/>
      <c r="Y57" s="308"/>
      <c r="Z57" s="308"/>
      <c r="AA57" s="308"/>
      <c r="AB57" s="308"/>
      <c r="AC57" s="308"/>
      <c r="AD57" s="308"/>
      <c r="AE57" s="308"/>
      <c r="AF57" s="308"/>
    </row>
    <row r="58" spans="1:32" s="24" customFormat="1" ht="15" customHeight="1">
      <c r="A58" s="46"/>
      <c r="B58" s="6"/>
      <c r="C58" s="85"/>
      <c r="D58" s="86"/>
      <c r="E58" s="87"/>
      <c r="F58" s="87"/>
      <c r="G58" s="87"/>
      <c r="H58" s="85"/>
      <c r="I58" s="318"/>
      <c r="J58" s="318"/>
      <c r="K58" s="318"/>
      <c r="L58" s="318"/>
      <c r="M58" s="318"/>
      <c r="N58" s="85"/>
      <c r="O58" s="85"/>
      <c r="P58" s="85"/>
      <c r="Q58" s="85"/>
      <c r="R58" s="85"/>
      <c r="S58" s="86"/>
      <c r="T58" s="85"/>
      <c r="U58" s="311"/>
      <c r="V58" s="311"/>
      <c r="W58" s="311"/>
      <c r="X58" s="311"/>
      <c r="Y58" s="311"/>
      <c r="Z58" s="311"/>
      <c r="AA58" s="311"/>
      <c r="AB58" s="311"/>
      <c r="AC58" s="311"/>
      <c r="AD58" s="311"/>
      <c r="AE58" s="311"/>
      <c r="AF58" s="311"/>
    </row>
    <row r="59" spans="2:32" s="24" customFormat="1" ht="15" customHeight="1">
      <c r="B59" s="299"/>
      <c r="C59" s="308"/>
      <c r="D59" s="86"/>
      <c r="E59" s="87"/>
      <c r="F59" s="87"/>
      <c r="G59" s="87"/>
      <c r="H59" s="87"/>
      <c r="I59" s="87"/>
      <c r="J59" s="87"/>
      <c r="K59" s="87"/>
      <c r="L59" s="87"/>
      <c r="M59" s="87"/>
      <c r="N59" s="87"/>
      <c r="O59" s="87"/>
      <c r="P59" s="87"/>
      <c r="Q59" s="87"/>
      <c r="R59" s="87"/>
      <c r="S59" s="87"/>
      <c r="T59" s="87"/>
      <c r="U59" s="87"/>
      <c r="V59" s="87"/>
      <c r="W59" s="308"/>
      <c r="X59" s="308"/>
      <c r="Y59" s="308"/>
      <c r="Z59" s="308"/>
      <c r="AA59" s="308"/>
      <c r="AB59" s="308"/>
      <c r="AC59" s="308"/>
      <c r="AD59" s="308"/>
      <c r="AE59" s="308"/>
      <c r="AF59" s="308"/>
    </row>
    <row r="60" spans="2:32" s="24" customFormat="1" ht="15" customHeight="1">
      <c r="B60" s="25"/>
      <c r="C60" s="85"/>
      <c r="D60" s="86"/>
      <c r="E60" s="87"/>
      <c r="F60" s="87"/>
      <c r="G60" s="87"/>
      <c r="H60" s="87"/>
      <c r="I60" s="87"/>
      <c r="J60" s="87"/>
      <c r="K60" s="87"/>
      <c r="L60" s="87"/>
      <c r="M60" s="87"/>
      <c r="N60" s="87"/>
      <c r="O60" s="87"/>
      <c r="P60" s="87"/>
      <c r="Q60" s="87"/>
      <c r="R60" s="87"/>
      <c r="S60" s="86"/>
      <c r="T60" s="85"/>
      <c r="U60" s="85"/>
      <c r="V60" s="85"/>
      <c r="W60" s="85"/>
      <c r="X60" s="85"/>
      <c r="Y60" s="85"/>
      <c r="Z60" s="85"/>
      <c r="AA60" s="85"/>
      <c r="AB60" s="85"/>
      <c r="AC60" s="85"/>
      <c r="AD60" s="85"/>
      <c r="AE60" s="85"/>
      <c r="AF60" s="85"/>
    </row>
    <row r="61" spans="2:32" s="24" customFormat="1" ht="15" customHeight="1">
      <c r="B61" s="6"/>
      <c r="C61" s="315"/>
      <c r="D61" s="315"/>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5"/>
      <c r="AD61" s="315"/>
      <c r="AE61" s="315"/>
      <c r="AF61" s="315"/>
    </row>
    <row r="62" spans="2:32" s="24" customFormat="1" ht="15" customHeight="1">
      <c r="B62" s="299"/>
      <c r="C62" s="320"/>
      <c r="D62" s="320"/>
      <c r="E62" s="320"/>
      <c r="F62" s="320"/>
      <c r="G62" s="320"/>
      <c r="H62" s="321"/>
      <c r="I62" s="320"/>
      <c r="J62" s="320"/>
      <c r="K62" s="320"/>
      <c r="L62" s="320"/>
      <c r="M62" s="320"/>
      <c r="N62" s="320"/>
      <c r="O62" s="320"/>
      <c r="P62" s="320"/>
      <c r="Q62" s="320"/>
      <c r="R62" s="320"/>
      <c r="S62" s="320"/>
      <c r="T62" s="320"/>
      <c r="U62" s="322"/>
      <c r="V62" s="321"/>
      <c r="W62" s="322"/>
      <c r="X62" s="322"/>
      <c r="Y62" s="322"/>
      <c r="Z62" s="322"/>
      <c r="AA62" s="322"/>
      <c r="AB62" s="322"/>
      <c r="AC62" s="322"/>
      <c r="AD62" s="45"/>
      <c r="AE62" s="45"/>
      <c r="AF62" s="45"/>
    </row>
    <row r="63" spans="2:15" s="24" customFormat="1" ht="15" customHeight="1">
      <c r="B63" s="25"/>
      <c r="C63" s="25"/>
      <c r="D63" s="25"/>
      <c r="E63" s="25"/>
      <c r="F63" s="25"/>
      <c r="G63" s="25"/>
      <c r="H63" s="25"/>
      <c r="I63" s="25"/>
      <c r="J63" s="25"/>
      <c r="L63" s="85"/>
      <c r="M63" s="85"/>
      <c r="N63" s="85"/>
      <c r="O63" s="85"/>
    </row>
    <row r="64" spans="2:20" s="24" customFormat="1" ht="15" customHeight="1">
      <c r="B64" s="6"/>
      <c r="C64" s="99"/>
      <c r="D64" s="6"/>
      <c r="E64" s="6"/>
      <c r="F64" s="6"/>
      <c r="G64" s="6"/>
      <c r="H64" s="6"/>
      <c r="I64" s="99"/>
      <c r="J64" s="6"/>
      <c r="K64" s="6"/>
      <c r="L64" s="6"/>
      <c r="M64" s="6"/>
      <c r="S64" s="99"/>
      <c r="T64" s="99"/>
    </row>
    <row r="65" spans="2:31" s="24" customFormat="1" ht="15" customHeight="1">
      <c r="B65" s="299"/>
      <c r="E65" s="120"/>
      <c r="F65" s="120"/>
      <c r="G65" s="120"/>
      <c r="H65" s="120"/>
      <c r="I65" s="6"/>
      <c r="J65" s="6"/>
      <c r="K65" s="120"/>
      <c r="L65" s="258"/>
      <c r="M65" s="258"/>
      <c r="N65" s="258"/>
      <c r="O65" s="258"/>
      <c r="P65" s="31"/>
      <c r="Q65" s="31"/>
      <c r="S65" s="6"/>
      <c r="T65" s="6"/>
      <c r="U65" s="120"/>
      <c r="V65" s="258"/>
      <c r="W65" s="258"/>
      <c r="X65" s="258"/>
      <c r="Y65" s="258"/>
      <c r="Z65" s="31"/>
      <c r="AA65" s="31"/>
      <c r="AE65" s="6"/>
    </row>
    <row r="66" spans="2:31" s="24" customFormat="1" ht="15" customHeight="1">
      <c r="B66" s="25"/>
      <c r="C66" s="25"/>
      <c r="D66" s="25"/>
      <c r="E66" s="120"/>
      <c r="F66" s="120"/>
      <c r="G66" s="120"/>
      <c r="H66" s="120"/>
      <c r="I66" s="120"/>
      <c r="J66" s="120"/>
      <c r="K66" s="120"/>
      <c r="L66" s="6"/>
      <c r="M66" s="120"/>
      <c r="N66" s="120"/>
      <c r="O66" s="120"/>
      <c r="P66" s="120"/>
      <c r="Q66" s="120"/>
      <c r="V66" s="6"/>
      <c r="W66" s="120"/>
      <c r="X66" s="120"/>
      <c r="Y66" s="120"/>
      <c r="Z66" s="120"/>
      <c r="AA66" s="120"/>
      <c r="AE66" s="6"/>
    </row>
    <row r="67" spans="2:4" s="24" customFormat="1" ht="15" customHeight="1">
      <c r="B67" s="300"/>
      <c r="D67" s="6"/>
    </row>
    <row r="68" spans="2:31" s="24" customFormat="1" ht="15" customHeight="1">
      <c r="B68" s="6"/>
      <c r="C68" s="99"/>
      <c r="D68" s="6"/>
      <c r="E68" s="6"/>
      <c r="F68" s="6"/>
      <c r="G68" s="6"/>
      <c r="H68" s="6"/>
      <c r="I68" s="6"/>
      <c r="J68" s="6"/>
      <c r="K68" s="6"/>
      <c r="L68" s="85"/>
      <c r="M68" s="85"/>
      <c r="N68" s="85"/>
      <c r="O68" s="85"/>
      <c r="P68" s="6"/>
      <c r="Q68" s="6"/>
      <c r="R68" s="6"/>
      <c r="S68" s="6"/>
      <c r="T68" s="32"/>
      <c r="U68" s="102"/>
      <c r="V68" s="301"/>
      <c r="W68" s="301"/>
      <c r="X68" s="6"/>
      <c r="Y68" s="6"/>
      <c r="Z68" s="6"/>
      <c r="AA68" s="6"/>
      <c r="AB68" s="6"/>
      <c r="AC68" s="6"/>
      <c r="AD68" s="6"/>
      <c r="AE68" s="6"/>
    </row>
    <row r="69" spans="2:31" s="24" customFormat="1" ht="15" customHeight="1">
      <c r="B69" s="6"/>
      <c r="C69" s="6"/>
      <c r="D69" s="6"/>
      <c r="E69" s="6"/>
      <c r="F69" s="6"/>
      <c r="G69" s="6"/>
      <c r="H69" s="6"/>
      <c r="I69" s="6"/>
      <c r="J69" s="6"/>
      <c r="K69" s="6"/>
      <c r="L69" s="85"/>
      <c r="M69" s="85"/>
      <c r="N69" s="85"/>
      <c r="O69" s="85"/>
      <c r="P69" s="6"/>
      <c r="Q69" s="6"/>
      <c r="R69" s="6"/>
      <c r="S69" s="6"/>
      <c r="T69" s="32"/>
      <c r="U69" s="102"/>
      <c r="V69" s="301"/>
      <c r="W69" s="301"/>
      <c r="X69" s="6"/>
      <c r="Y69" s="6"/>
      <c r="Z69" s="6"/>
      <c r="AA69" s="6"/>
      <c r="AB69" s="6"/>
      <c r="AC69" s="6"/>
      <c r="AD69" s="6"/>
      <c r="AE69" s="6"/>
    </row>
    <row r="70" spans="2:22" s="24" customFormat="1" ht="15" customHeight="1">
      <c r="B70" s="6"/>
      <c r="C70" s="99"/>
      <c r="O70" s="258"/>
      <c r="P70" s="258"/>
      <c r="Q70" s="258"/>
      <c r="R70" s="258"/>
      <c r="S70" s="258"/>
      <c r="T70" s="258"/>
      <c r="U70" s="258"/>
      <c r="V70" s="258"/>
    </row>
    <row r="71" spans="2:18" s="24" customFormat="1" ht="15" customHeight="1">
      <c r="B71" s="6"/>
      <c r="C71" s="99"/>
      <c r="D71" s="25"/>
      <c r="E71" s="25"/>
      <c r="F71" s="25"/>
      <c r="G71" s="25"/>
      <c r="H71" s="25"/>
      <c r="I71" s="25"/>
      <c r="J71" s="25"/>
      <c r="K71" s="25"/>
      <c r="L71" s="25"/>
      <c r="M71" s="25"/>
      <c r="N71" s="25"/>
      <c r="O71" s="25"/>
      <c r="P71" s="25"/>
      <c r="R71" s="99"/>
    </row>
    <row r="72" spans="2:28" s="24" customFormat="1" ht="15" customHeight="1">
      <c r="B72" s="299"/>
      <c r="C72" s="133"/>
      <c r="D72" s="302"/>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6"/>
    </row>
    <row r="73" spans="2:31" s="24" customFormat="1" ht="15" customHeight="1">
      <c r="B73" s="6"/>
      <c r="C73" s="86"/>
      <c r="D73" s="25"/>
      <c r="E73" s="6"/>
      <c r="F73" s="6"/>
      <c r="G73" s="6"/>
      <c r="H73" s="6"/>
      <c r="I73" s="6"/>
      <c r="J73" s="6"/>
      <c r="K73" s="6"/>
      <c r="L73" s="6"/>
      <c r="N73" s="6"/>
      <c r="O73" s="6"/>
      <c r="Q73" s="6"/>
      <c r="R73" s="6"/>
      <c r="S73" s="6"/>
      <c r="U73" s="6"/>
      <c r="X73" s="6"/>
      <c r="Y73" s="6"/>
      <c r="Z73" s="6"/>
      <c r="AA73" s="6"/>
      <c r="AB73" s="6"/>
      <c r="AC73" s="6"/>
      <c r="AD73" s="6"/>
      <c r="AE73" s="6"/>
    </row>
    <row r="74" spans="2:31" s="24" customFormat="1" ht="15" customHeight="1">
      <c r="B74" s="6"/>
      <c r="C74" s="6"/>
      <c r="D74" s="6"/>
      <c r="E74" s="6"/>
      <c r="F74" s="6"/>
      <c r="G74" s="6"/>
      <c r="H74" s="6"/>
      <c r="I74" s="6"/>
      <c r="J74" s="6"/>
      <c r="K74" s="6"/>
      <c r="L74" s="6"/>
      <c r="M74" s="6"/>
      <c r="N74" s="6"/>
      <c r="O74" s="6"/>
      <c r="P74" s="6"/>
      <c r="Q74" s="6"/>
      <c r="R74" s="6"/>
      <c r="S74" s="6"/>
      <c r="T74" s="6"/>
      <c r="U74" s="6"/>
      <c r="X74" s="6"/>
      <c r="Y74" s="6"/>
      <c r="Z74" s="6"/>
      <c r="AA74" s="6"/>
      <c r="AB74" s="6"/>
      <c r="AC74" s="6"/>
      <c r="AD74" s="6"/>
      <c r="AE74" s="6"/>
    </row>
    <row r="75" spans="2:19" s="24" customFormat="1" ht="15" customHeight="1">
      <c r="B75" s="300"/>
      <c r="N75" s="258"/>
      <c r="O75" s="31"/>
      <c r="P75" s="31"/>
      <c r="Q75" s="31"/>
      <c r="R75" s="31"/>
      <c r="S75" s="31"/>
    </row>
    <row r="76" spans="2:16" s="24" customFormat="1" ht="15" customHeight="1">
      <c r="B76" s="6"/>
      <c r="C76" s="99"/>
      <c r="D76" s="25"/>
      <c r="E76" s="25"/>
      <c r="F76" s="25"/>
      <c r="G76" s="25"/>
      <c r="H76" s="25"/>
      <c r="I76" s="25"/>
      <c r="J76" s="25"/>
      <c r="K76" s="25"/>
      <c r="L76" s="25"/>
      <c r="M76" s="304"/>
      <c r="N76" s="305"/>
      <c r="O76" s="305"/>
      <c r="P76" s="25"/>
    </row>
    <row r="77" spans="2:16" s="24" customFormat="1" ht="15" customHeight="1">
      <c r="B77" s="299"/>
      <c r="C77" s="99"/>
      <c r="D77" s="25"/>
      <c r="E77" s="25"/>
      <c r="F77" s="25"/>
      <c r="G77" s="25"/>
      <c r="H77" s="25"/>
      <c r="I77" s="25"/>
      <c r="J77" s="25"/>
      <c r="K77" s="25"/>
      <c r="L77" s="25"/>
      <c r="M77" s="304"/>
      <c r="N77" s="305"/>
      <c r="O77" s="305"/>
      <c r="P77" s="25"/>
    </row>
    <row r="78" spans="2:31" s="24" customFormat="1" ht="15" customHeight="1">
      <c r="B78" s="6"/>
      <c r="C78" s="99"/>
      <c r="D78" s="25"/>
      <c r="E78" s="25"/>
      <c r="F78" s="25"/>
      <c r="H78" s="121"/>
      <c r="I78" s="121"/>
      <c r="J78" s="121"/>
      <c r="K78" s="121"/>
      <c r="L78" s="137"/>
      <c r="M78" s="304"/>
      <c r="N78" s="305"/>
      <c r="O78" s="305"/>
      <c r="Q78" s="6"/>
      <c r="R78" s="6"/>
      <c r="S78" s="6"/>
      <c r="T78" s="6"/>
      <c r="U78" s="6"/>
      <c r="V78" s="6"/>
      <c r="W78" s="6"/>
      <c r="X78" s="6"/>
      <c r="Y78" s="6"/>
      <c r="Z78" s="6"/>
      <c r="AA78" s="6"/>
      <c r="AB78" s="6"/>
      <c r="AC78" s="6"/>
      <c r="AD78" s="6"/>
      <c r="AE78" s="6"/>
    </row>
    <row r="79" spans="2:16" s="24" customFormat="1" ht="15" customHeight="1">
      <c r="B79" s="6"/>
      <c r="C79" s="99"/>
      <c r="N79" s="194"/>
      <c r="O79" s="195"/>
      <c r="P79" s="195"/>
    </row>
    <row r="80" spans="2:18" s="24" customFormat="1" ht="15" customHeight="1">
      <c r="B80" s="6"/>
      <c r="C80" s="99"/>
      <c r="D80" s="25"/>
      <c r="E80" s="25"/>
      <c r="F80" s="25"/>
      <c r="G80" s="25"/>
      <c r="H80" s="25"/>
      <c r="I80" s="25"/>
      <c r="J80" s="25"/>
      <c r="K80" s="25"/>
      <c r="L80" s="25"/>
      <c r="M80" s="25"/>
      <c r="N80" s="25"/>
      <c r="O80" s="25"/>
      <c r="P80" s="25"/>
      <c r="R80" s="99"/>
    </row>
    <row r="81" spans="2:28" s="24" customFormat="1" ht="15" customHeight="1">
      <c r="B81" s="6"/>
      <c r="C81" s="133"/>
      <c r="D81" s="302"/>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6"/>
    </row>
    <row r="82" spans="2:13" s="24" customFormat="1" ht="15" customHeight="1">
      <c r="B82" s="6"/>
      <c r="I82" s="298"/>
      <c r="J82" s="298"/>
      <c r="K82" s="298"/>
      <c r="L82" s="298"/>
      <c r="M82" s="298"/>
    </row>
    <row r="83" s="24" customFormat="1" ht="15" customHeight="1">
      <c r="B83" s="299"/>
    </row>
    <row r="84" spans="2:15" s="24" customFormat="1" ht="15" customHeight="1">
      <c r="B84" s="25"/>
      <c r="C84" s="25"/>
      <c r="D84" s="25"/>
      <c r="E84" s="25"/>
      <c r="F84" s="25"/>
      <c r="G84" s="25"/>
      <c r="H84" s="25"/>
      <c r="I84" s="25"/>
      <c r="J84" s="25"/>
      <c r="L84" s="85"/>
      <c r="M84" s="85"/>
      <c r="N84" s="85"/>
      <c r="O84" s="85"/>
    </row>
    <row r="85" spans="2:20" s="24" customFormat="1" ht="15" customHeight="1">
      <c r="B85" s="6"/>
      <c r="C85" s="99"/>
      <c r="D85" s="6"/>
      <c r="E85" s="6"/>
      <c r="F85" s="6"/>
      <c r="G85" s="6"/>
      <c r="H85" s="6"/>
      <c r="I85" s="99"/>
      <c r="J85" s="6"/>
      <c r="K85" s="6"/>
      <c r="L85" s="6"/>
      <c r="M85" s="6"/>
      <c r="S85" s="99"/>
      <c r="T85" s="99"/>
    </row>
    <row r="86" s="24" customFormat="1" ht="15" customHeight="1">
      <c r="B86" s="299"/>
    </row>
    <row r="87" spans="2:15" s="24" customFormat="1" ht="15" customHeight="1">
      <c r="B87" s="25"/>
      <c r="C87" s="25"/>
      <c r="D87" s="25"/>
      <c r="E87" s="25"/>
      <c r="F87" s="25"/>
      <c r="G87" s="25"/>
      <c r="H87" s="25"/>
      <c r="I87" s="25"/>
      <c r="J87" s="25"/>
      <c r="L87" s="85"/>
      <c r="M87" s="85"/>
      <c r="N87" s="85"/>
      <c r="O87" s="85"/>
    </row>
    <row r="88" spans="2:20" s="24" customFormat="1" ht="15" customHeight="1">
      <c r="B88" s="6"/>
      <c r="C88" s="99"/>
      <c r="D88" s="6"/>
      <c r="E88" s="6"/>
      <c r="F88" s="6"/>
      <c r="G88" s="6"/>
      <c r="H88" s="6"/>
      <c r="I88" s="99"/>
      <c r="J88" s="6"/>
      <c r="K88" s="6"/>
      <c r="L88" s="6"/>
      <c r="M88" s="6"/>
      <c r="S88" s="99"/>
      <c r="T88" s="99"/>
    </row>
    <row r="89" s="24" customFormat="1" ht="15" customHeight="1">
      <c r="B89" s="299"/>
    </row>
    <row r="90" spans="2:15" s="24" customFormat="1" ht="15" customHeight="1">
      <c r="B90" s="25"/>
      <c r="C90" s="25"/>
      <c r="D90" s="25"/>
      <c r="E90" s="25"/>
      <c r="F90" s="25"/>
      <c r="G90" s="25"/>
      <c r="H90" s="25"/>
      <c r="I90" s="25"/>
      <c r="J90" s="25"/>
      <c r="L90" s="85"/>
      <c r="M90" s="85"/>
      <c r="N90" s="85"/>
      <c r="O90" s="85"/>
    </row>
    <row r="91" spans="2:20" s="24" customFormat="1" ht="15" customHeight="1">
      <c r="B91" s="6"/>
      <c r="C91" s="99"/>
      <c r="D91" s="6"/>
      <c r="E91" s="6"/>
      <c r="F91" s="6"/>
      <c r="G91" s="6"/>
      <c r="H91" s="6"/>
      <c r="I91" s="99"/>
      <c r="J91" s="6"/>
      <c r="K91" s="6"/>
      <c r="L91" s="6"/>
      <c r="M91" s="6"/>
      <c r="S91" s="99"/>
      <c r="T91" s="99"/>
    </row>
    <row r="92" spans="2:31" s="24" customFormat="1" ht="15" customHeight="1">
      <c r="B92" s="299"/>
      <c r="E92" s="120"/>
      <c r="F92" s="120"/>
      <c r="G92" s="120"/>
      <c r="H92" s="120"/>
      <c r="I92" s="6"/>
      <c r="J92" s="6"/>
      <c r="K92" s="120"/>
      <c r="L92" s="258"/>
      <c r="M92" s="258"/>
      <c r="N92" s="258"/>
      <c r="O92" s="258"/>
      <c r="P92" s="31"/>
      <c r="Q92" s="31"/>
      <c r="S92" s="6"/>
      <c r="T92" s="6"/>
      <c r="U92" s="120"/>
      <c r="V92" s="258"/>
      <c r="W92" s="258"/>
      <c r="X92" s="258"/>
      <c r="Y92" s="258"/>
      <c r="Z92" s="31"/>
      <c r="AA92" s="31"/>
      <c r="AE92" s="6"/>
    </row>
    <row r="93" spans="2:31" s="24" customFormat="1" ht="15" customHeight="1">
      <c r="B93" s="25"/>
      <c r="C93" s="25"/>
      <c r="D93" s="25"/>
      <c r="E93" s="120"/>
      <c r="F93" s="120"/>
      <c r="G93" s="120"/>
      <c r="H93" s="120"/>
      <c r="I93" s="120"/>
      <c r="J93" s="120"/>
      <c r="K93" s="120"/>
      <c r="L93" s="6"/>
      <c r="M93" s="120"/>
      <c r="N93" s="120"/>
      <c r="O93" s="120"/>
      <c r="P93" s="120"/>
      <c r="Q93" s="120"/>
      <c r="V93" s="6"/>
      <c r="W93" s="120"/>
      <c r="X93" s="120"/>
      <c r="Y93" s="120"/>
      <c r="Z93" s="120"/>
      <c r="AA93" s="120"/>
      <c r="AE93" s="6"/>
    </row>
    <row r="94" spans="2:34" ht="16.5" customHeight="1">
      <c r="B94" s="300"/>
      <c r="C94" s="24"/>
      <c r="D94" s="6"/>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G94" s="24"/>
      <c r="AH94" s="24"/>
    </row>
    <row r="95" spans="2:34" ht="16.5" customHeight="1">
      <c r="B95" s="6"/>
      <c r="C95" s="99"/>
      <c r="D95" s="6"/>
      <c r="E95" s="6"/>
      <c r="F95" s="6"/>
      <c r="G95" s="6"/>
      <c r="H95" s="6"/>
      <c r="I95" s="6"/>
      <c r="J95" s="6"/>
      <c r="K95" s="6"/>
      <c r="L95" s="85"/>
      <c r="M95" s="85"/>
      <c r="N95" s="85"/>
      <c r="O95" s="85"/>
      <c r="P95" s="6"/>
      <c r="Q95" s="6"/>
      <c r="R95" s="6"/>
      <c r="S95" s="6"/>
      <c r="T95" s="32"/>
      <c r="U95" s="102"/>
      <c r="V95" s="301"/>
      <c r="W95" s="301"/>
      <c r="X95" s="6"/>
      <c r="Y95" s="6"/>
      <c r="Z95" s="6"/>
      <c r="AA95" s="6"/>
      <c r="AB95" s="6"/>
      <c r="AC95" s="6"/>
      <c r="AD95" s="6"/>
      <c r="AE95" s="6"/>
      <c r="AG95" s="24"/>
      <c r="AH95" s="24"/>
    </row>
    <row r="96" spans="2:34" ht="16.5" customHeight="1">
      <c r="B96" s="6"/>
      <c r="C96" s="6"/>
      <c r="D96" s="6"/>
      <c r="E96" s="6"/>
      <c r="F96" s="6"/>
      <c r="G96" s="6"/>
      <c r="H96" s="6"/>
      <c r="I96" s="6"/>
      <c r="J96" s="6"/>
      <c r="K96" s="6"/>
      <c r="L96" s="85"/>
      <c r="M96" s="85"/>
      <c r="N96" s="85"/>
      <c r="O96" s="85"/>
      <c r="P96" s="6"/>
      <c r="Q96" s="6"/>
      <c r="R96" s="6"/>
      <c r="S96" s="6"/>
      <c r="T96" s="32"/>
      <c r="U96" s="102"/>
      <c r="V96" s="301"/>
      <c r="W96" s="301"/>
      <c r="X96" s="6"/>
      <c r="Y96" s="6"/>
      <c r="Z96" s="6"/>
      <c r="AA96" s="6"/>
      <c r="AB96" s="6"/>
      <c r="AC96" s="6"/>
      <c r="AD96" s="6"/>
      <c r="AE96" s="6"/>
      <c r="AG96" s="24"/>
      <c r="AH96" s="24"/>
    </row>
    <row r="97" spans="2:34" ht="16.5" customHeight="1">
      <c r="B97" s="6"/>
      <c r="C97" s="99"/>
      <c r="D97" s="24"/>
      <c r="E97" s="24"/>
      <c r="F97" s="24"/>
      <c r="G97" s="24"/>
      <c r="H97" s="24"/>
      <c r="I97" s="24"/>
      <c r="J97" s="24"/>
      <c r="K97" s="24"/>
      <c r="L97" s="24"/>
      <c r="M97" s="24"/>
      <c r="N97" s="24"/>
      <c r="O97" s="258"/>
      <c r="P97" s="258"/>
      <c r="Q97" s="258"/>
      <c r="R97" s="258"/>
      <c r="S97" s="258"/>
      <c r="T97" s="258"/>
      <c r="U97" s="258"/>
      <c r="V97" s="258"/>
      <c r="W97" s="24"/>
      <c r="X97" s="24"/>
      <c r="Y97" s="24"/>
      <c r="Z97" s="24"/>
      <c r="AA97" s="24"/>
      <c r="AB97" s="24"/>
      <c r="AC97" s="24"/>
      <c r="AD97" s="24"/>
      <c r="AE97" s="24"/>
      <c r="AG97" s="24"/>
      <c r="AH97" s="24"/>
    </row>
    <row r="98" spans="2:34" ht="16.5" customHeight="1">
      <c r="B98" s="6"/>
      <c r="C98" s="99"/>
      <c r="D98" s="25"/>
      <c r="E98" s="25"/>
      <c r="F98" s="25"/>
      <c r="G98" s="25"/>
      <c r="H98" s="25"/>
      <c r="I98" s="25"/>
      <c r="J98" s="25"/>
      <c r="K98" s="25"/>
      <c r="L98" s="25"/>
      <c r="M98" s="25"/>
      <c r="N98" s="25"/>
      <c r="O98" s="25"/>
      <c r="P98" s="25"/>
      <c r="Q98" s="24"/>
      <c r="R98" s="99"/>
      <c r="S98" s="24"/>
      <c r="T98" s="24"/>
      <c r="U98" s="24"/>
      <c r="V98" s="24"/>
      <c r="W98" s="24"/>
      <c r="X98" s="24"/>
      <c r="Y98" s="24"/>
      <c r="Z98" s="24"/>
      <c r="AA98" s="24"/>
      <c r="AB98" s="24"/>
      <c r="AC98" s="24"/>
      <c r="AD98" s="24"/>
      <c r="AE98" s="24"/>
      <c r="AG98" s="24"/>
      <c r="AH98" s="24"/>
    </row>
    <row r="99" spans="2:34" ht="16.5" customHeight="1">
      <c r="B99" s="299"/>
      <c r="C99" s="133"/>
      <c r="D99" s="302"/>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6"/>
      <c r="AC99" s="24"/>
      <c r="AD99" s="24"/>
      <c r="AE99" s="24"/>
      <c r="AG99" s="24"/>
      <c r="AH99" s="24"/>
    </row>
    <row r="100" spans="2:34" ht="16.5" customHeight="1">
      <c r="B100" s="6"/>
      <c r="C100" s="86"/>
      <c r="D100" s="25"/>
      <c r="E100" s="6"/>
      <c r="F100" s="6"/>
      <c r="G100" s="6"/>
      <c r="H100" s="6"/>
      <c r="I100" s="6"/>
      <c r="J100" s="6"/>
      <c r="K100" s="6"/>
      <c r="L100" s="6"/>
      <c r="M100" s="24"/>
      <c r="N100" s="6"/>
      <c r="O100" s="6"/>
      <c r="P100" s="24"/>
      <c r="Q100" s="6"/>
      <c r="R100" s="6"/>
      <c r="S100" s="6"/>
      <c r="T100" s="24"/>
      <c r="U100" s="6"/>
      <c r="V100" s="24"/>
      <c r="W100" s="24"/>
      <c r="X100" s="6"/>
      <c r="Y100" s="6"/>
      <c r="Z100" s="6"/>
      <c r="AA100" s="6"/>
      <c r="AB100" s="6"/>
      <c r="AC100" s="6"/>
      <c r="AD100" s="6"/>
      <c r="AE100" s="6"/>
      <c r="AG100" s="24"/>
      <c r="AH100" s="24"/>
    </row>
    <row r="101" spans="2:34" ht="16.5" customHeight="1">
      <c r="B101" s="6"/>
      <c r="C101" s="6"/>
      <c r="D101" s="6"/>
      <c r="E101" s="6"/>
      <c r="F101" s="6"/>
      <c r="G101" s="6"/>
      <c r="H101" s="6"/>
      <c r="I101" s="6"/>
      <c r="J101" s="6"/>
      <c r="K101" s="6"/>
      <c r="L101" s="6"/>
      <c r="M101" s="6"/>
      <c r="N101" s="6"/>
      <c r="O101" s="6"/>
      <c r="P101" s="6"/>
      <c r="Q101" s="6"/>
      <c r="R101" s="6"/>
      <c r="S101" s="6"/>
      <c r="T101" s="6"/>
      <c r="U101" s="6"/>
      <c r="V101" s="24"/>
      <c r="W101" s="24"/>
      <c r="X101" s="6"/>
      <c r="Y101" s="6"/>
      <c r="Z101" s="6"/>
      <c r="AA101" s="6"/>
      <c r="AB101" s="6"/>
      <c r="AC101" s="6"/>
      <c r="AD101" s="6"/>
      <c r="AE101" s="6"/>
      <c r="AG101" s="24"/>
      <c r="AH101" s="24"/>
    </row>
    <row r="102" spans="2:34" ht="16.5" customHeight="1">
      <c r="B102" s="300"/>
      <c r="C102" s="24"/>
      <c r="D102" s="24"/>
      <c r="E102" s="24"/>
      <c r="F102" s="24"/>
      <c r="G102" s="24"/>
      <c r="H102" s="24"/>
      <c r="I102" s="24"/>
      <c r="J102" s="24"/>
      <c r="K102" s="24"/>
      <c r="L102" s="24"/>
      <c r="M102" s="24"/>
      <c r="N102" s="258"/>
      <c r="O102" s="31"/>
      <c r="P102" s="31"/>
      <c r="Q102" s="31"/>
      <c r="R102" s="31"/>
      <c r="S102" s="31"/>
      <c r="T102" s="24"/>
      <c r="U102" s="24"/>
      <c r="V102" s="24"/>
      <c r="W102" s="24"/>
      <c r="X102" s="24"/>
      <c r="Y102" s="24"/>
      <c r="Z102" s="24"/>
      <c r="AA102" s="24"/>
      <c r="AB102" s="24"/>
      <c r="AC102" s="24"/>
      <c r="AD102" s="24"/>
      <c r="AE102" s="24"/>
      <c r="AG102" s="24"/>
      <c r="AH102" s="24"/>
    </row>
    <row r="103" spans="2:34" ht="16.5" customHeight="1">
      <c r="B103" s="6"/>
      <c r="C103" s="99"/>
      <c r="D103" s="25"/>
      <c r="E103" s="25"/>
      <c r="F103" s="25"/>
      <c r="G103" s="25"/>
      <c r="H103" s="25"/>
      <c r="I103" s="25"/>
      <c r="J103" s="25"/>
      <c r="K103" s="25"/>
      <c r="L103" s="25"/>
      <c r="M103" s="304"/>
      <c r="N103" s="305"/>
      <c r="O103" s="305"/>
      <c r="P103" s="25"/>
      <c r="Q103" s="24"/>
      <c r="R103" s="24"/>
      <c r="S103" s="24"/>
      <c r="T103" s="24"/>
      <c r="U103" s="24"/>
      <c r="V103" s="24"/>
      <c r="W103" s="24"/>
      <c r="X103" s="24"/>
      <c r="Y103" s="24"/>
      <c r="Z103" s="24"/>
      <c r="AA103" s="24"/>
      <c r="AB103" s="24"/>
      <c r="AC103" s="24"/>
      <c r="AD103" s="24"/>
      <c r="AE103" s="24"/>
      <c r="AG103" s="24"/>
      <c r="AH103" s="24"/>
    </row>
    <row r="104" spans="2:34" ht="16.5" customHeight="1">
      <c r="B104" s="299"/>
      <c r="C104" s="99"/>
      <c r="D104" s="25"/>
      <c r="E104" s="25"/>
      <c r="F104" s="25"/>
      <c r="G104" s="25"/>
      <c r="H104" s="25"/>
      <c r="I104" s="25"/>
      <c r="J104" s="25"/>
      <c r="K104" s="25"/>
      <c r="L104" s="25"/>
      <c r="M104" s="304"/>
      <c r="N104" s="305"/>
      <c r="O104" s="305"/>
      <c r="P104" s="25"/>
      <c r="Q104" s="24"/>
      <c r="R104" s="24"/>
      <c r="S104" s="24"/>
      <c r="T104" s="24"/>
      <c r="U104" s="24"/>
      <c r="V104" s="24"/>
      <c r="W104" s="24"/>
      <c r="X104" s="24"/>
      <c r="Y104" s="24"/>
      <c r="Z104" s="24"/>
      <c r="AA104" s="24"/>
      <c r="AB104" s="24"/>
      <c r="AC104" s="24"/>
      <c r="AD104" s="24"/>
      <c r="AE104" s="24"/>
      <c r="AG104" s="24"/>
      <c r="AH104" s="24"/>
    </row>
    <row r="105" spans="2:34" ht="16.5" customHeight="1">
      <c r="B105" s="6"/>
      <c r="C105" s="99"/>
      <c r="D105" s="25"/>
      <c r="E105" s="25"/>
      <c r="F105" s="25"/>
      <c r="G105" s="24"/>
      <c r="H105" s="121"/>
      <c r="I105" s="121"/>
      <c r="J105" s="121"/>
      <c r="K105" s="121"/>
      <c r="L105" s="137"/>
      <c r="M105" s="304"/>
      <c r="N105" s="305"/>
      <c r="O105" s="305"/>
      <c r="P105" s="24"/>
      <c r="Q105" s="6"/>
      <c r="R105" s="6"/>
      <c r="S105" s="6"/>
      <c r="T105" s="6"/>
      <c r="U105" s="6"/>
      <c r="V105" s="6"/>
      <c r="W105" s="6"/>
      <c r="X105" s="6"/>
      <c r="Y105" s="6"/>
      <c r="Z105" s="6"/>
      <c r="AA105" s="6"/>
      <c r="AB105" s="6"/>
      <c r="AC105" s="6"/>
      <c r="AD105" s="6"/>
      <c r="AE105" s="6"/>
      <c r="AG105" s="24"/>
      <c r="AH105" s="24"/>
    </row>
    <row r="106" spans="1:34" s="27" customFormat="1" ht="16.5" customHeight="1">
      <c r="A106" s="46"/>
      <c r="B106" s="6"/>
      <c r="C106" s="99"/>
      <c r="D106" s="24"/>
      <c r="E106" s="24"/>
      <c r="F106" s="24"/>
      <c r="G106" s="24"/>
      <c r="H106" s="24"/>
      <c r="I106" s="24"/>
      <c r="J106" s="24"/>
      <c r="K106" s="24"/>
      <c r="L106" s="24"/>
      <c r="M106" s="24"/>
      <c r="N106" s="194"/>
      <c r="O106" s="195"/>
      <c r="P106" s="195"/>
      <c r="Q106" s="24"/>
      <c r="R106" s="24"/>
      <c r="S106" s="24"/>
      <c r="T106" s="24"/>
      <c r="U106" s="24"/>
      <c r="V106" s="24"/>
      <c r="W106" s="24"/>
      <c r="X106" s="24"/>
      <c r="Y106" s="24"/>
      <c r="Z106" s="24"/>
      <c r="AA106" s="24"/>
      <c r="AB106" s="24"/>
      <c r="AC106" s="24"/>
      <c r="AD106" s="24"/>
      <c r="AE106" s="24"/>
      <c r="AF106" s="316"/>
      <c r="AG106" s="316"/>
      <c r="AH106" s="316"/>
    </row>
    <row r="107" spans="2:34" ht="16.5" customHeight="1">
      <c r="B107" s="6"/>
      <c r="C107" s="99"/>
      <c r="D107" s="25"/>
      <c r="E107" s="25"/>
      <c r="F107" s="25"/>
      <c r="G107" s="25"/>
      <c r="H107" s="25"/>
      <c r="I107" s="25"/>
      <c r="J107" s="25"/>
      <c r="K107" s="25"/>
      <c r="L107" s="25"/>
      <c r="M107" s="25"/>
      <c r="N107" s="25"/>
      <c r="O107" s="25"/>
      <c r="P107" s="25"/>
      <c r="Q107" s="24"/>
      <c r="R107" s="99"/>
      <c r="S107" s="24"/>
      <c r="T107" s="24"/>
      <c r="U107" s="24"/>
      <c r="V107" s="24"/>
      <c r="W107" s="24"/>
      <c r="X107" s="24"/>
      <c r="Y107" s="24"/>
      <c r="Z107" s="24"/>
      <c r="AA107" s="24"/>
      <c r="AB107" s="24"/>
      <c r="AC107" s="24"/>
      <c r="AD107" s="24"/>
      <c r="AE107" s="24"/>
      <c r="AG107" s="24"/>
      <c r="AH107" s="24"/>
    </row>
    <row r="108" spans="2:34" ht="16.5" customHeight="1">
      <c r="B108" s="6"/>
      <c r="C108" s="133"/>
      <c r="D108" s="302"/>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6"/>
      <c r="AC108" s="24"/>
      <c r="AD108" s="24"/>
      <c r="AE108" s="24"/>
      <c r="AG108" s="24"/>
      <c r="AH108" s="24"/>
    </row>
    <row r="109" spans="2:34" ht="16.5" customHeight="1">
      <c r="B109" s="6"/>
      <c r="C109" s="24"/>
      <c r="D109" s="24"/>
      <c r="E109" s="24"/>
      <c r="F109" s="24"/>
      <c r="G109" s="24"/>
      <c r="H109" s="24"/>
      <c r="I109" s="298"/>
      <c r="J109" s="298"/>
      <c r="K109" s="298"/>
      <c r="L109" s="298"/>
      <c r="M109" s="298"/>
      <c r="N109" s="24"/>
      <c r="O109" s="24"/>
      <c r="P109" s="24"/>
      <c r="Q109" s="24"/>
      <c r="R109" s="24"/>
      <c r="S109" s="24"/>
      <c r="T109" s="24"/>
      <c r="U109" s="24"/>
      <c r="V109" s="24"/>
      <c r="W109" s="24"/>
      <c r="X109" s="24"/>
      <c r="Y109" s="24"/>
      <c r="Z109" s="24"/>
      <c r="AA109" s="24"/>
      <c r="AB109" s="24"/>
      <c r="AC109" s="24"/>
      <c r="AD109" s="24"/>
      <c r="AE109" s="24"/>
      <c r="AG109" s="24"/>
      <c r="AH109" s="24"/>
    </row>
    <row r="110" spans="2:34" ht="15" customHeight="1">
      <c r="B110" s="299"/>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G110" s="24"/>
      <c r="AH110" s="24"/>
    </row>
    <row r="111" spans="2:34" ht="15" customHeight="1">
      <c r="B111" s="25"/>
      <c r="C111" s="25"/>
      <c r="D111" s="25"/>
      <c r="E111" s="25"/>
      <c r="F111" s="25"/>
      <c r="G111" s="25"/>
      <c r="H111" s="25"/>
      <c r="I111" s="25"/>
      <c r="J111" s="25"/>
      <c r="K111" s="24"/>
      <c r="L111" s="85"/>
      <c r="M111" s="85"/>
      <c r="N111" s="85"/>
      <c r="O111" s="85"/>
      <c r="P111" s="24"/>
      <c r="Q111" s="24"/>
      <c r="R111" s="24"/>
      <c r="S111" s="24"/>
      <c r="T111" s="24"/>
      <c r="U111" s="24"/>
      <c r="V111" s="24"/>
      <c r="W111" s="24"/>
      <c r="X111" s="24"/>
      <c r="Y111" s="24"/>
      <c r="Z111" s="24"/>
      <c r="AA111" s="24"/>
      <c r="AB111" s="24"/>
      <c r="AC111" s="24"/>
      <c r="AD111" s="24"/>
      <c r="AE111" s="24"/>
      <c r="AG111" s="24"/>
      <c r="AH111" s="24"/>
    </row>
    <row r="112" spans="2:34" ht="15" customHeight="1">
      <c r="B112" s="6"/>
      <c r="C112" s="99"/>
      <c r="D112" s="6"/>
      <c r="E112" s="6"/>
      <c r="F112" s="6"/>
      <c r="G112" s="6"/>
      <c r="H112" s="6"/>
      <c r="I112" s="99"/>
      <c r="J112" s="6"/>
      <c r="K112" s="6"/>
      <c r="L112" s="6"/>
      <c r="M112" s="6"/>
      <c r="N112" s="24"/>
      <c r="O112" s="24"/>
      <c r="P112" s="24"/>
      <c r="Q112" s="24"/>
      <c r="R112" s="24"/>
      <c r="S112" s="99"/>
      <c r="T112" s="99"/>
      <c r="U112" s="24"/>
      <c r="V112" s="24"/>
      <c r="W112" s="24"/>
      <c r="X112" s="24"/>
      <c r="Y112" s="24"/>
      <c r="Z112" s="24"/>
      <c r="AA112" s="24"/>
      <c r="AB112" s="24"/>
      <c r="AC112" s="24"/>
      <c r="AD112" s="24"/>
      <c r="AE112" s="24"/>
      <c r="AG112" s="24"/>
      <c r="AH112" s="24"/>
    </row>
    <row r="113" s="24" customFormat="1" ht="15" customHeight="1">
      <c r="B113" s="299"/>
    </row>
    <row r="114" spans="2:15" s="24" customFormat="1" ht="15" customHeight="1">
      <c r="B114" s="25"/>
      <c r="C114" s="25"/>
      <c r="D114" s="25"/>
      <c r="E114" s="25"/>
      <c r="F114" s="25"/>
      <c r="G114" s="25"/>
      <c r="H114" s="25"/>
      <c r="I114" s="25"/>
      <c r="J114" s="25"/>
      <c r="L114" s="85"/>
      <c r="M114" s="85"/>
      <c r="N114" s="85"/>
      <c r="O114" s="85"/>
    </row>
    <row r="115" spans="2:20" s="24" customFormat="1" ht="15" customHeight="1">
      <c r="B115" s="6"/>
      <c r="C115" s="99"/>
      <c r="D115" s="6"/>
      <c r="E115" s="6"/>
      <c r="F115" s="6"/>
      <c r="G115" s="6"/>
      <c r="H115" s="6"/>
      <c r="I115" s="99"/>
      <c r="J115" s="6"/>
      <c r="K115" s="6"/>
      <c r="L115" s="6"/>
      <c r="M115" s="6"/>
      <c r="S115" s="99"/>
      <c r="T115" s="99"/>
    </row>
    <row r="116" s="24" customFormat="1" ht="15" customHeight="1">
      <c r="B116" s="299"/>
    </row>
    <row r="117" spans="2:15" s="24" customFormat="1" ht="15" customHeight="1">
      <c r="B117" s="25"/>
      <c r="C117" s="25"/>
      <c r="D117" s="25"/>
      <c r="E117" s="25"/>
      <c r="F117" s="25"/>
      <c r="G117" s="25"/>
      <c r="H117" s="25"/>
      <c r="I117" s="25"/>
      <c r="J117" s="25"/>
      <c r="L117" s="85"/>
      <c r="M117" s="85"/>
      <c r="N117" s="85"/>
      <c r="O117" s="85"/>
    </row>
    <row r="118" spans="2:20" s="24" customFormat="1" ht="15" customHeight="1">
      <c r="B118" s="6"/>
      <c r="C118" s="99"/>
      <c r="D118" s="6"/>
      <c r="E118" s="6"/>
      <c r="F118" s="6"/>
      <c r="G118" s="6"/>
      <c r="H118" s="6"/>
      <c r="I118" s="99"/>
      <c r="J118" s="6"/>
      <c r="K118" s="6"/>
      <c r="L118" s="6"/>
      <c r="M118" s="6"/>
      <c r="S118" s="99"/>
      <c r="T118" s="99"/>
    </row>
    <row r="119" spans="2:31" s="24" customFormat="1" ht="15" customHeight="1">
      <c r="B119" s="299"/>
      <c r="E119" s="120"/>
      <c r="F119" s="120"/>
      <c r="G119" s="120"/>
      <c r="H119" s="120"/>
      <c r="I119" s="6"/>
      <c r="J119" s="6"/>
      <c r="K119" s="120"/>
      <c r="L119" s="258"/>
      <c r="M119" s="258"/>
      <c r="N119" s="258"/>
      <c r="O119" s="258"/>
      <c r="P119" s="31"/>
      <c r="Q119" s="31"/>
      <c r="S119" s="6"/>
      <c r="T119" s="6"/>
      <c r="U119" s="120"/>
      <c r="V119" s="258"/>
      <c r="W119" s="258"/>
      <c r="X119" s="258"/>
      <c r="Y119" s="258"/>
      <c r="Z119" s="31"/>
      <c r="AA119" s="31"/>
      <c r="AE119" s="6"/>
    </row>
    <row r="120" spans="2:31" s="24" customFormat="1" ht="15" customHeight="1">
      <c r="B120" s="25"/>
      <c r="C120" s="25"/>
      <c r="D120" s="25"/>
      <c r="E120" s="120"/>
      <c r="F120" s="120"/>
      <c r="G120" s="120"/>
      <c r="H120" s="120"/>
      <c r="I120" s="120"/>
      <c r="J120" s="120"/>
      <c r="K120" s="120"/>
      <c r="L120" s="6"/>
      <c r="M120" s="120"/>
      <c r="N120" s="120"/>
      <c r="O120" s="120"/>
      <c r="P120" s="120"/>
      <c r="Q120" s="120"/>
      <c r="V120" s="6"/>
      <c r="W120" s="120"/>
      <c r="X120" s="120"/>
      <c r="Y120" s="120"/>
      <c r="Z120" s="120"/>
      <c r="AA120" s="120"/>
      <c r="AE120" s="6"/>
    </row>
    <row r="121" spans="2:4" s="24" customFormat="1" ht="15" customHeight="1">
      <c r="B121" s="300"/>
      <c r="D121" s="6"/>
    </row>
    <row r="122" spans="2:31" s="24" customFormat="1" ht="15" customHeight="1">
      <c r="B122" s="6"/>
      <c r="C122" s="99"/>
      <c r="D122" s="6"/>
      <c r="E122" s="6"/>
      <c r="F122" s="6"/>
      <c r="G122" s="6"/>
      <c r="H122" s="6"/>
      <c r="I122" s="6"/>
      <c r="J122" s="6"/>
      <c r="K122" s="6"/>
      <c r="L122" s="85"/>
      <c r="M122" s="85"/>
      <c r="N122" s="85"/>
      <c r="O122" s="85"/>
      <c r="P122" s="6"/>
      <c r="Q122" s="6"/>
      <c r="R122" s="6"/>
      <c r="S122" s="6"/>
      <c r="T122" s="32"/>
      <c r="U122" s="102"/>
      <c r="V122" s="301"/>
      <c r="W122" s="301"/>
      <c r="X122" s="6"/>
      <c r="Y122" s="6"/>
      <c r="Z122" s="6"/>
      <c r="AA122" s="6"/>
      <c r="AB122" s="6"/>
      <c r="AC122" s="6"/>
      <c r="AD122" s="6"/>
      <c r="AE122" s="6"/>
    </row>
    <row r="123" spans="2:31" s="24" customFormat="1" ht="15" customHeight="1">
      <c r="B123" s="6"/>
      <c r="C123" s="6"/>
      <c r="D123" s="6"/>
      <c r="E123" s="6"/>
      <c r="F123" s="6"/>
      <c r="G123" s="6"/>
      <c r="H123" s="6"/>
      <c r="I123" s="6"/>
      <c r="J123" s="6"/>
      <c r="K123" s="6"/>
      <c r="L123" s="85"/>
      <c r="M123" s="85"/>
      <c r="N123" s="85"/>
      <c r="O123" s="85"/>
      <c r="P123" s="6"/>
      <c r="Q123" s="6"/>
      <c r="R123" s="6"/>
      <c r="S123" s="6"/>
      <c r="T123" s="32"/>
      <c r="U123" s="102"/>
      <c r="V123" s="301"/>
      <c r="W123" s="301"/>
      <c r="X123" s="6"/>
      <c r="Y123" s="6"/>
      <c r="Z123" s="6"/>
      <c r="AA123" s="6"/>
      <c r="AB123" s="6"/>
      <c r="AC123" s="6"/>
      <c r="AD123" s="6"/>
      <c r="AE123" s="6"/>
    </row>
    <row r="124" spans="2:22" s="24" customFormat="1" ht="15" customHeight="1">
      <c r="B124" s="6"/>
      <c r="C124" s="99"/>
      <c r="O124" s="258"/>
      <c r="P124" s="258"/>
      <c r="Q124" s="258"/>
      <c r="R124" s="258"/>
      <c r="S124" s="258"/>
      <c r="T124" s="258"/>
      <c r="U124" s="258"/>
      <c r="V124" s="258"/>
    </row>
    <row r="125" spans="2:18" s="24" customFormat="1" ht="15" customHeight="1">
      <c r="B125" s="6"/>
      <c r="C125" s="99"/>
      <c r="D125" s="25"/>
      <c r="E125" s="25"/>
      <c r="F125" s="25"/>
      <c r="G125" s="25"/>
      <c r="H125" s="25"/>
      <c r="I125" s="25"/>
      <c r="J125" s="25"/>
      <c r="K125" s="25"/>
      <c r="L125" s="25"/>
      <c r="M125" s="25"/>
      <c r="N125" s="25"/>
      <c r="O125" s="25"/>
      <c r="P125" s="25"/>
      <c r="R125" s="99"/>
    </row>
    <row r="126" spans="2:28" s="24" customFormat="1" ht="15" customHeight="1">
      <c r="B126" s="299"/>
      <c r="C126" s="133"/>
      <c r="D126" s="302"/>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6"/>
    </row>
    <row r="127" spans="2:31" s="24" customFormat="1" ht="15" customHeight="1">
      <c r="B127" s="6"/>
      <c r="C127" s="86"/>
      <c r="D127" s="25"/>
      <c r="E127" s="6"/>
      <c r="F127" s="6"/>
      <c r="G127" s="6"/>
      <c r="H127" s="6"/>
      <c r="I127" s="6"/>
      <c r="J127" s="6"/>
      <c r="K127" s="6"/>
      <c r="L127" s="6"/>
      <c r="N127" s="6"/>
      <c r="O127" s="6"/>
      <c r="Q127" s="6"/>
      <c r="R127" s="6"/>
      <c r="S127" s="6"/>
      <c r="U127" s="6"/>
      <c r="X127" s="6"/>
      <c r="Y127" s="6"/>
      <c r="Z127" s="6"/>
      <c r="AA127" s="6"/>
      <c r="AB127" s="6"/>
      <c r="AC127" s="6"/>
      <c r="AD127" s="6"/>
      <c r="AE127" s="6"/>
    </row>
    <row r="128" spans="2:31" s="24" customFormat="1" ht="15" customHeight="1">
      <c r="B128" s="6"/>
      <c r="C128" s="6"/>
      <c r="D128" s="6"/>
      <c r="E128" s="6"/>
      <c r="F128" s="6"/>
      <c r="G128" s="6"/>
      <c r="H128" s="6"/>
      <c r="I128" s="6"/>
      <c r="J128" s="6"/>
      <c r="K128" s="6"/>
      <c r="L128" s="6"/>
      <c r="M128" s="6"/>
      <c r="N128" s="6"/>
      <c r="O128" s="6"/>
      <c r="P128" s="6"/>
      <c r="Q128" s="6"/>
      <c r="R128" s="6"/>
      <c r="S128" s="6"/>
      <c r="T128" s="6"/>
      <c r="U128" s="6"/>
      <c r="X128" s="6"/>
      <c r="Y128" s="6"/>
      <c r="Z128" s="6"/>
      <c r="AA128" s="6"/>
      <c r="AB128" s="6"/>
      <c r="AC128" s="6"/>
      <c r="AD128" s="6"/>
      <c r="AE128" s="6"/>
    </row>
    <row r="129" spans="2:19" s="24" customFormat="1" ht="15" customHeight="1">
      <c r="B129" s="300"/>
      <c r="N129" s="258"/>
      <c r="O129" s="31"/>
      <c r="P129" s="31"/>
      <c r="Q129" s="31"/>
      <c r="R129" s="31"/>
      <c r="S129" s="31"/>
    </row>
    <row r="130" spans="2:16" s="24" customFormat="1" ht="15" customHeight="1">
      <c r="B130" s="6"/>
      <c r="C130" s="99"/>
      <c r="D130" s="25"/>
      <c r="E130" s="25"/>
      <c r="F130" s="25"/>
      <c r="G130" s="25"/>
      <c r="H130" s="25"/>
      <c r="I130" s="25"/>
      <c r="J130" s="25"/>
      <c r="K130" s="25"/>
      <c r="L130" s="25"/>
      <c r="M130" s="304"/>
      <c r="N130" s="305"/>
      <c r="O130" s="305"/>
      <c r="P130" s="25"/>
    </row>
    <row r="131" spans="2:16" s="24" customFormat="1" ht="15" customHeight="1">
      <c r="B131" s="299"/>
      <c r="C131" s="99"/>
      <c r="D131" s="25"/>
      <c r="E131" s="25"/>
      <c r="F131" s="25"/>
      <c r="G131" s="25"/>
      <c r="H131" s="25"/>
      <c r="I131" s="25"/>
      <c r="J131" s="25"/>
      <c r="K131" s="25"/>
      <c r="L131" s="25"/>
      <c r="M131" s="304"/>
      <c r="N131" s="305"/>
      <c r="O131" s="305"/>
      <c r="P131" s="25"/>
    </row>
    <row r="132" spans="2:31" s="24" customFormat="1" ht="15" customHeight="1">
      <c r="B132" s="6"/>
      <c r="C132" s="99"/>
      <c r="D132" s="25"/>
      <c r="E132" s="25"/>
      <c r="F132" s="25"/>
      <c r="H132" s="121"/>
      <c r="I132" s="121"/>
      <c r="J132" s="121"/>
      <c r="K132" s="121"/>
      <c r="L132" s="137"/>
      <c r="M132" s="304"/>
      <c r="N132" s="305"/>
      <c r="O132" s="305"/>
      <c r="Q132" s="6"/>
      <c r="R132" s="6"/>
      <c r="S132" s="6"/>
      <c r="T132" s="6"/>
      <c r="U132" s="6"/>
      <c r="V132" s="6"/>
      <c r="W132" s="6"/>
      <c r="X132" s="6"/>
      <c r="Y132" s="6"/>
      <c r="Z132" s="6"/>
      <c r="AA132" s="6"/>
      <c r="AB132" s="6"/>
      <c r="AC132" s="6"/>
      <c r="AD132" s="6"/>
      <c r="AE132" s="6"/>
    </row>
    <row r="133" spans="2:16" s="24" customFormat="1" ht="15" customHeight="1">
      <c r="B133" s="6"/>
      <c r="C133" s="99"/>
      <c r="N133" s="194"/>
      <c r="O133" s="195"/>
      <c r="P133" s="195"/>
    </row>
    <row r="134" spans="2:18" s="24" customFormat="1" ht="15" customHeight="1">
      <c r="B134" s="6"/>
      <c r="C134" s="99"/>
      <c r="D134" s="25"/>
      <c r="E134" s="25"/>
      <c r="F134" s="25"/>
      <c r="G134" s="25"/>
      <c r="H134" s="25"/>
      <c r="I134" s="25"/>
      <c r="J134" s="25"/>
      <c r="K134" s="25"/>
      <c r="L134" s="25"/>
      <c r="M134" s="25"/>
      <c r="N134" s="25"/>
      <c r="O134" s="25"/>
      <c r="P134" s="25"/>
      <c r="R134" s="99"/>
    </row>
    <row r="135" spans="2:28" s="24" customFormat="1" ht="15" customHeight="1">
      <c r="B135" s="6"/>
      <c r="C135" s="133"/>
      <c r="D135" s="302"/>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6"/>
    </row>
    <row r="136" spans="2:13" s="24" customFormat="1" ht="15" customHeight="1">
      <c r="B136" s="6"/>
      <c r="I136" s="298"/>
      <c r="J136" s="298"/>
      <c r="K136" s="298"/>
      <c r="L136" s="298"/>
      <c r="M136" s="298"/>
    </row>
    <row r="137" s="24" customFormat="1" ht="15" customHeight="1">
      <c r="B137" s="299"/>
    </row>
    <row r="138" spans="2:15" s="24" customFormat="1" ht="15" customHeight="1">
      <c r="B138" s="25"/>
      <c r="C138" s="25"/>
      <c r="D138" s="25"/>
      <c r="E138" s="25"/>
      <c r="F138" s="25"/>
      <c r="G138" s="25"/>
      <c r="H138" s="25"/>
      <c r="I138" s="25"/>
      <c r="J138" s="25"/>
      <c r="L138" s="85"/>
      <c r="M138" s="85"/>
      <c r="N138" s="85"/>
      <c r="O138" s="85"/>
    </row>
    <row r="139" spans="2:20" s="24" customFormat="1" ht="15" customHeight="1">
      <c r="B139" s="6"/>
      <c r="C139" s="99"/>
      <c r="D139" s="6"/>
      <c r="E139" s="6"/>
      <c r="F139" s="6"/>
      <c r="G139" s="6"/>
      <c r="H139" s="6"/>
      <c r="I139" s="99"/>
      <c r="J139" s="6"/>
      <c r="K139" s="6"/>
      <c r="L139" s="6"/>
      <c r="M139" s="6"/>
      <c r="S139" s="99"/>
      <c r="T139" s="99"/>
    </row>
    <row r="140" s="24" customFormat="1" ht="15" customHeight="1">
      <c r="B140" s="299"/>
    </row>
    <row r="141" spans="2:15" s="24" customFormat="1" ht="15" customHeight="1">
      <c r="B141" s="25"/>
      <c r="C141" s="25"/>
      <c r="D141" s="25"/>
      <c r="E141" s="25"/>
      <c r="F141" s="25"/>
      <c r="G141" s="25"/>
      <c r="H141" s="25"/>
      <c r="I141" s="25"/>
      <c r="J141" s="25"/>
      <c r="L141" s="85"/>
      <c r="M141" s="85"/>
      <c r="N141" s="85"/>
      <c r="O141" s="85"/>
    </row>
    <row r="142" spans="2:20" s="24" customFormat="1" ht="15" customHeight="1">
      <c r="B142" s="6"/>
      <c r="C142" s="99"/>
      <c r="D142" s="6"/>
      <c r="E142" s="6"/>
      <c r="F142" s="6"/>
      <c r="G142" s="6"/>
      <c r="H142" s="6"/>
      <c r="I142" s="99"/>
      <c r="J142" s="6"/>
      <c r="K142" s="6"/>
      <c r="L142" s="6"/>
      <c r="M142" s="6"/>
      <c r="S142" s="99"/>
      <c r="T142" s="99"/>
    </row>
    <row r="143" s="24" customFormat="1" ht="15" customHeight="1">
      <c r="B143" s="299"/>
    </row>
    <row r="144" spans="2:15" s="24" customFormat="1" ht="15" customHeight="1">
      <c r="B144" s="25"/>
      <c r="C144" s="25"/>
      <c r="D144" s="25"/>
      <c r="E144" s="25"/>
      <c r="F144" s="25"/>
      <c r="G144" s="25"/>
      <c r="H144" s="25"/>
      <c r="I144" s="25"/>
      <c r="J144" s="25"/>
      <c r="L144" s="85"/>
      <c r="M144" s="85"/>
      <c r="N144" s="85"/>
      <c r="O144" s="85"/>
    </row>
    <row r="145" spans="2:20" s="24" customFormat="1" ht="15" customHeight="1">
      <c r="B145" s="6"/>
      <c r="C145" s="99"/>
      <c r="D145" s="6"/>
      <c r="E145" s="6"/>
      <c r="F145" s="6"/>
      <c r="G145" s="6"/>
      <c r="H145" s="6"/>
      <c r="I145" s="99"/>
      <c r="J145" s="6"/>
      <c r="K145" s="6"/>
      <c r="L145" s="6"/>
      <c r="M145" s="6"/>
      <c r="S145" s="99"/>
      <c r="T145" s="99"/>
    </row>
    <row r="146" spans="2:31" s="24" customFormat="1" ht="15" customHeight="1">
      <c r="B146" s="299"/>
      <c r="E146" s="120"/>
      <c r="F146" s="120"/>
      <c r="G146" s="120"/>
      <c r="H146" s="120"/>
      <c r="I146" s="6"/>
      <c r="J146" s="6"/>
      <c r="K146" s="120"/>
      <c r="L146" s="258"/>
      <c r="M146" s="258"/>
      <c r="N146" s="258"/>
      <c r="O146" s="258"/>
      <c r="P146" s="31"/>
      <c r="Q146" s="31"/>
      <c r="S146" s="6"/>
      <c r="T146" s="6"/>
      <c r="U146" s="120"/>
      <c r="V146" s="258"/>
      <c r="W146" s="258"/>
      <c r="X146" s="258"/>
      <c r="Y146" s="258"/>
      <c r="Z146" s="31"/>
      <c r="AA146" s="31"/>
      <c r="AE146" s="6"/>
    </row>
    <row r="147" spans="2:31" s="24" customFormat="1" ht="15" customHeight="1">
      <c r="B147" s="25"/>
      <c r="C147" s="25"/>
      <c r="D147" s="25"/>
      <c r="E147" s="120"/>
      <c r="F147" s="120"/>
      <c r="G147" s="120"/>
      <c r="H147" s="120"/>
      <c r="I147" s="120"/>
      <c r="J147" s="120"/>
      <c r="K147" s="120"/>
      <c r="L147" s="6"/>
      <c r="M147" s="120"/>
      <c r="N147" s="120"/>
      <c r="O147" s="120"/>
      <c r="P147" s="120"/>
      <c r="Q147" s="120"/>
      <c r="V147" s="6"/>
      <c r="W147" s="120"/>
      <c r="X147" s="120"/>
      <c r="Y147" s="120"/>
      <c r="Z147" s="120"/>
      <c r="AA147" s="120"/>
      <c r="AE147" s="6"/>
    </row>
    <row r="148" spans="2:34" ht="16.5" customHeight="1">
      <c r="B148" s="300"/>
      <c r="C148" s="24"/>
      <c r="D148" s="6"/>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G148" s="24"/>
      <c r="AH148" s="24"/>
    </row>
    <row r="149" spans="2:34" ht="16.5" customHeight="1">
      <c r="B149" s="6"/>
      <c r="C149" s="99"/>
      <c r="D149" s="6"/>
      <c r="E149" s="6"/>
      <c r="F149" s="6"/>
      <c r="G149" s="6"/>
      <c r="H149" s="6"/>
      <c r="I149" s="6"/>
      <c r="J149" s="6"/>
      <c r="K149" s="6"/>
      <c r="L149" s="85"/>
      <c r="M149" s="85"/>
      <c r="N149" s="85"/>
      <c r="O149" s="85"/>
      <c r="P149" s="6"/>
      <c r="Q149" s="6"/>
      <c r="R149" s="6"/>
      <c r="S149" s="6"/>
      <c r="T149" s="32"/>
      <c r="U149" s="102"/>
      <c r="V149" s="301"/>
      <c r="W149" s="301"/>
      <c r="X149" s="6"/>
      <c r="Y149" s="6"/>
      <c r="Z149" s="6"/>
      <c r="AA149" s="6"/>
      <c r="AB149" s="6"/>
      <c r="AC149" s="6"/>
      <c r="AD149" s="6"/>
      <c r="AE149" s="6"/>
      <c r="AG149" s="24"/>
      <c r="AH149" s="24"/>
    </row>
    <row r="150" spans="2:34" ht="16.5" customHeight="1">
      <c r="B150" s="6"/>
      <c r="C150" s="6"/>
      <c r="D150" s="6"/>
      <c r="E150" s="6"/>
      <c r="F150" s="6"/>
      <c r="G150" s="6"/>
      <c r="H150" s="6"/>
      <c r="I150" s="6"/>
      <c r="J150" s="6"/>
      <c r="K150" s="6"/>
      <c r="L150" s="85"/>
      <c r="M150" s="85"/>
      <c r="N150" s="85"/>
      <c r="O150" s="85"/>
      <c r="P150" s="6"/>
      <c r="Q150" s="6"/>
      <c r="R150" s="6"/>
      <c r="S150" s="6"/>
      <c r="T150" s="32"/>
      <c r="U150" s="102"/>
      <c r="V150" s="301"/>
      <c r="W150" s="301"/>
      <c r="X150" s="6"/>
      <c r="Y150" s="6"/>
      <c r="Z150" s="6"/>
      <c r="AA150" s="6"/>
      <c r="AB150" s="6"/>
      <c r="AC150" s="6"/>
      <c r="AD150" s="6"/>
      <c r="AE150" s="6"/>
      <c r="AG150" s="24"/>
      <c r="AH150" s="24"/>
    </row>
    <row r="151" spans="2:34" ht="16.5" customHeight="1">
      <c r="B151" s="6"/>
      <c r="C151" s="99"/>
      <c r="D151" s="24"/>
      <c r="E151" s="24"/>
      <c r="F151" s="24"/>
      <c r="G151" s="24"/>
      <c r="H151" s="24"/>
      <c r="I151" s="24"/>
      <c r="J151" s="24"/>
      <c r="K151" s="24"/>
      <c r="L151" s="24"/>
      <c r="M151" s="24"/>
      <c r="N151" s="24"/>
      <c r="O151" s="258"/>
      <c r="P151" s="258"/>
      <c r="Q151" s="258"/>
      <c r="R151" s="258"/>
      <c r="S151" s="258"/>
      <c r="T151" s="258"/>
      <c r="U151" s="258"/>
      <c r="V151" s="258"/>
      <c r="W151" s="24"/>
      <c r="X151" s="24"/>
      <c r="Y151" s="24"/>
      <c r="Z151" s="24"/>
      <c r="AA151" s="24"/>
      <c r="AB151" s="24"/>
      <c r="AC151" s="24"/>
      <c r="AD151" s="24"/>
      <c r="AE151" s="24"/>
      <c r="AG151" s="24"/>
      <c r="AH151" s="24"/>
    </row>
    <row r="152" spans="2:34" ht="16.5" customHeight="1">
      <c r="B152" s="6"/>
      <c r="C152" s="99"/>
      <c r="D152" s="25"/>
      <c r="E152" s="25"/>
      <c r="F152" s="25"/>
      <c r="G152" s="25"/>
      <c r="H152" s="25"/>
      <c r="I152" s="25"/>
      <c r="J152" s="25"/>
      <c r="K152" s="25"/>
      <c r="L152" s="25"/>
      <c r="M152" s="25"/>
      <c r="N152" s="25"/>
      <c r="O152" s="25"/>
      <c r="P152" s="25"/>
      <c r="Q152" s="24"/>
      <c r="R152" s="99"/>
      <c r="S152" s="24"/>
      <c r="T152" s="24"/>
      <c r="U152" s="24"/>
      <c r="V152" s="24"/>
      <c r="W152" s="24"/>
      <c r="X152" s="24"/>
      <c r="Y152" s="24"/>
      <c r="Z152" s="24"/>
      <c r="AA152" s="24"/>
      <c r="AB152" s="24"/>
      <c r="AC152" s="24"/>
      <c r="AD152" s="24"/>
      <c r="AE152" s="24"/>
      <c r="AG152" s="24"/>
      <c r="AH152" s="24"/>
    </row>
    <row r="153" spans="2:34" ht="16.5" customHeight="1">
      <c r="B153" s="299"/>
      <c r="C153" s="133"/>
      <c r="D153" s="302"/>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6"/>
      <c r="AC153" s="24"/>
      <c r="AD153" s="24"/>
      <c r="AE153" s="24"/>
      <c r="AG153" s="24"/>
      <c r="AH153" s="24"/>
    </row>
    <row r="154" spans="2:34" ht="16.5" customHeight="1">
      <c r="B154" s="6"/>
      <c r="C154" s="86"/>
      <c r="D154" s="25"/>
      <c r="E154" s="6"/>
      <c r="F154" s="6"/>
      <c r="G154" s="6"/>
      <c r="H154" s="6"/>
      <c r="I154" s="6"/>
      <c r="J154" s="6"/>
      <c r="K154" s="6"/>
      <c r="L154" s="6"/>
      <c r="M154" s="24"/>
      <c r="N154" s="6"/>
      <c r="O154" s="6"/>
      <c r="P154" s="24"/>
      <c r="Q154" s="6"/>
      <c r="R154" s="6"/>
      <c r="S154" s="6"/>
      <c r="T154" s="24"/>
      <c r="U154" s="6"/>
      <c r="V154" s="24"/>
      <c r="W154" s="24"/>
      <c r="X154" s="6"/>
      <c r="Y154" s="6"/>
      <c r="Z154" s="6"/>
      <c r="AA154" s="6"/>
      <c r="AB154" s="6"/>
      <c r="AC154" s="6"/>
      <c r="AD154" s="6"/>
      <c r="AE154" s="6"/>
      <c r="AG154" s="24"/>
      <c r="AH154" s="24"/>
    </row>
    <row r="155" spans="2:34" ht="16.5" customHeight="1">
      <c r="B155" s="6"/>
      <c r="C155" s="6"/>
      <c r="D155" s="6"/>
      <c r="E155" s="6"/>
      <c r="F155" s="6"/>
      <c r="G155" s="6"/>
      <c r="H155" s="6"/>
      <c r="I155" s="6"/>
      <c r="J155" s="6"/>
      <c r="K155" s="6"/>
      <c r="L155" s="6"/>
      <c r="M155" s="6"/>
      <c r="N155" s="6"/>
      <c r="O155" s="6"/>
      <c r="P155" s="6"/>
      <c r="Q155" s="6"/>
      <c r="R155" s="6"/>
      <c r="S155" s="6"/>
      <c r="T155" s="6"/>
      <c r="U155" s="6"/>
      <c r="V155" s="24"/>
      <c r="W155" s="24"/>
      <c r="X155" s="6"/>
      <c r="Y155" s="6"/>
      <c r="Z155" s="6"/>
      <c r="AA155" s="6"/>
      <c r="AB155" s="6"/>
      <c r="AC155" s="6"/>
      <c r="AD155" s="6"/>
      <c r="AE155" s="6"/>
      <c r="AG155" s="24"/>
      <c r="AH155" s="24"/>
    </row>
    <row r="156" spans="2:34" ht="16.5" customHeight="1">
      <c r="B156" s="300"/>
      <c r="C156" s="24"/>
      <c r="D156" s="24"/>
      <c r="E156" s="24"/>
      <c r="F156" s="24"/>
      <c r="G156" s="24"/>
      <c r="H156" s="24"/>
      <c r="I156" s="24"/>
      <c r="J156" s="24"/>
      <c r="K156" s="24"/>
      <c r="L156" s="24"/>
      <c r="M156" s="24"/>
      <c r="N156" s="258"/>
      <c r="O156" s="31"/>
      <c r="P156" s="31"/>
      <c r="Q156" s="31"/>
      <c r="R156" s="31"/>
      <c r="S156" s="31"/>
      <c r="T156" s="24"/>
      <c r="U156" s="24"/>
      <c r="V156" s="24"/>
      <c r="W156" s="24"/>
      <c r="X156" s="24"/>
      <c r="Y156" s="24"/>
      <c r="Z156" s="24"/>
      <c r="AA156" s="24"/>
      <c r="AB156" s="24"/>
      <c r="AC156" s="24"/>
      <c r="AD156" s="24"/>
      <c r="AE156" s="24"/>
      <c r="AG156" s="24"/>
      <c r="AH156" s="24"/>
    </row>
    <row r="157" spans="2:34" ht="16.5" customHeight="1">
      <c r="B157" s="6"/>
      <c r="C157" s="99"/>
      <c r="D157" s="25"/>
      <c r="E157" s="25"/>
      <c r="F157" s="25"/>
      <c r="G157" s="25"/>
      <c r="H157" s="25"/>
      <c r="I157" s="25"/>
      <c r="J157" s="25"/>
      <c r="K157" s="25"/>
      <c r="L157" s="25"/>
      <c r="M157" s="304"/>
      <c r="N157" s="305"/>
      <c r="O157" s="305"/>
      <c r="P157" s="25"/>
      <c r="Q157" s="24"/>
      <c r="R157" s="24"/>
      <c r="S157" s="24"/>
      <c r="T157" s="24"/>
      <c r="U157" s="24"/>
      <c r="V157" s="24"/>
      <c r="W157" s="24"/>
      <c r="X157" s="24"/>
      <c r="Y157" s="24"/>
      <c r="Z157" s="24"/>
      <c r="AA157" s="24"/>
      <c r="AB157" s="24"/>
      <c r="AC157" s="24"/>
      <c r="AD157" s="24"/>
      <c r="AE157" s="24"/>
      <c r="AG157" s="24"/>
      <c r="AH157" s="24"/>
    </row>
    <row r="158" spans="2:34" ht="16.5" customHeight="1">
      <c r="B158" s="299"/>
      <c r="C158" s="99"/>
      <c r="D158" s="25"/>
      <c r="E158" s="25"/>
      <c r="F158" s="25"/>
      <c r="G158" s="25"/>
      <c r="H158" s="25"/>
      <c r="I158" s="25"/>
      <c r="J158" s="25"/>
      <c r="K158" s="25"/>
      <c r="L158" s="25"/>
      <c r="M158" s="304"/>
      <c r="N158" s="305"/>
      <c r="O158" s="305"/>
      <c r="P158" s="25"/>
      <c r="Q158" s="24"/>
      <c r="R158" s="24"/>
      <c r="S158" s="24"/>
      <c r="T158" s="24"/>
      <c r="U158" s="24"/>
      <c r="V158" s="24"/>
      <c r="W158" s="24"/>
      <c r="X158" s="24"/>
      <c r="Y158" s="24"/>
      <c r="Z158" s="24"/>
      <c r="AA158" s="24"/>
      <c r="AB158" s="24"/>
      <c r="AC158" s="24"/>
      <c r="AD158" s="24"/>
      <c r="AE158" s="24"/>
      <c r="AG158" s="24"/>
      <c r="AH158" s="24"/>
    </row>
    <row r="159" spans="2:34" ht="16.5" customHeight="1">
      <c r="B159" s="6"/>
      <c r="C159" s="99"/>
      <c r="D159" s="25"/>
      <c r="E159" s="25"/>
      <c r="F159" s="25"/>
      <c r="G159" s="24"/>
      <c r="H159" s="121"/>
      <c r="I159" s="121"/>
      <c r="J159" s="121"/>
      <c r="K159" s="121"/>
      <c r="L159" s="137"/>
      <c r="M159" s="304"/>
      <c r="N159" s="305"/>
      <c r="O159" s="305"/>
      <c r="P159" s="24"/>
      <c r="Q159" s="6"/>
      <c r="R159" s="6"/>
      <c r="S159" s="6"/>
      <c r="T159" s="6"/>
      <c r="U159" s="6"/>
      <c r="V159" s="6"/>
      <c r="W159" s="6"/>
      <c r="X159" s="6"/>
      <c r="Y159" s="6"/>
      <c r="Z159" s="6"/>
      <c r="AA159" s="6"/>
      <c r="AB159" s="6"/>
      <c r="AC159" s="6"/>
      <c r="AD159" s="6"/>
      <c r="AE159" s="6"/>
      <c r="AG159" s="24"/>
      <c r="AH159" s="24"/>
    </row>
    <row r="160" spans="1:34" s="27" customFormat="1" ht="16.5" customHeight="1">
      <c r="A160" s="46"/>
      <c r="B160" s="6"/>
      <c r="C160" s="99"/>
      <c r="D160" s="24"/>
      <c r="E160" s="24"/>
      <c r="F160" s="24"/>
      <c r="G160" s="24"/>
      <c r="H160" s="24"/>
      <c r="I160" s="24"/>
      <c r="J160" s="24"/>
      <c r="K160" s="24"/>
      <c r="L160" s="24"/>
      <c r="M160" s="24"/>
      <c r="N160" s="194"/>
      <c r="O160" s="195"/>
      <c r="P160" s="195"/>
      <c r="Q160" s="24"/>
      <c r="R160" s="24"/>
      <c r="S160" s="24"/>
      <c r="T160" s="24"/>
      <c r="U160" s="24"/>
      <c r="V160" s="24"/>
      <c r="W160" s="24"/>
      <c r="X160" s="24"/>
      <c r="Y160" s="24"/>
      <c r="Z160" s="24"/>
      <c r="AA160" s="24"/>
      <c r="AB160" s="24"/>
      <c r="AC160" s="24"/>
      <c r="AD160" s="24"/>
      <c r="AE160" s="24"/>
      <c r="AF160" s="316"/>
      <c r="AG160" s="316"/>
      <c r="AH160" s="316"/>
    </row>
    <row r="161" spans="2:34" ht="16.5" customHeight="1">
      <c r="B161" s="6"/>
      <c r="C161" s="99"/>
      <c r="D161" s="25"/>
      <c r="E161" s="25"/>
      <c r="F161" s="25"/>
      <c r="G161" s="25"/>
      <c r="H161" s="25"/>
      <c r="I161" s="25"/>
      <c r="J161" s="25"/>
      <c r="K161" s="25"/>
      <c r="L161" s="25"/>
      <c r="M161" s="25"/>
      <c r="N161" s="25"/>
      <c r="O161" s="25"/>
      <c r="P161" s="25"/>
      <c r="Q161" s="24"/>
      <c r="R161" s="99"/>
      <c r="S161" s="24"/>
      <c r="T161" s="24"/>
      <c r="U161" s="24"/>
      <c r="V161" s="24"/>
      <c r="W161" s="24"/>
      <c r="X161" s="24"/>
      <c r="Y161" s="24"/>
      <c r="Z161" s="24"/>
      <c r="AA161" s="24"/>
      <c r="AB161" s="24"/>
      <c r="AC161" s="24"/>
      <c r="AD161" s="24"/>
      <c r="AE161" s="24"/>
      <c r="AG161" s="24"/>
      <c r="AH161" s="24"/>
    </row>
    <row r="162" spans="2:34" ht="16.5" customHeight="1">
      <c r="B162" s="6"/>
      <c r="C162" s="133"/>
      <c r="D162" s="302"/>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6"/>
      <c r="AC162" s="24"/>
      <c r="AD162" s="24"/>
      <c r="AE162" s="24"/>
      <c r="AG162" s="24"/>
      <c r="AH162" s="24"/>
    </row>
    <row r="163" spans="2:34" ht="16.5" customHeight="1">
      <c r="B163" s="6"/>
      <c r="C163" s="24"/>
      <c r="D163" s="24"/>
      <c r="E163" s="24"/>
      <c r="F163" s="24"/>
      <c r="G163" s="24"/>
      <c r="H163" s="24"/>
      <c r="I163" s="298"/>
      <c r="J163" s="298"/>
      <c r="K163" s="298"/>
      <c r="L163" s="298"/>
      <c r="M163" s="298"/>
      <c r="N163" s="24"/>
      <c r="O163" s="24"/>
      <c r="P163" s="24"/>
      <c r="Q163" s="24"/>
      <c r="R163" s="24"/>
      <c r="S163" s="24"/>
      <c r="T163" s="24"/>
      <c r="U163" s="24"/>
      <c r="V163" s="24"/>
      <c r="W163" s="24"/>
      <c r="X163" s="24"/>
      <c r="Y163" s="24"/>
      <c r="Z163" s="24"/>
      <c r="AA163" s="24"/>
      <c r="AB163" s="24"/>
      <c r="AC163" s="24"/>
      <c r="AD163" s="24"/>
      <c r="AE163" s="24"/>
      <c r="AG163" s="24"/>
      <c r="AH163" s="24"/>
    </row>
    <row r="164" spans="2:34" ht="15" customHeight="1">
      <c r="B164" s="299"/>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G164" s="24"/>
      <c r="AH164" s="24"/>
    </row>
    <row r="165" spans="2:34" ht="15" customHeight="1">
      <c r="B165" s="25"/>
      <c r="C165" s="25"/>
      <c r="D165" s="25"/>
      <c r="E165" s="25"/>
      <c r="F165" s="25"/>
      <c r="G165" s="25"/>
      <c r="H165" s="25"/>
      <c r="I165" s="25"/>
      <c r="J165" s="25"/>
      <c r="K165" s="24"/>
      <c r="L165" s="85"/>
      <c r="M165" s="85"/>
      <c r="N165" s="85"/>
      <c r="O165" s="85"/>
      <c r="P165" s="24"/>
      <c r="Q165" s="24"/>
      <c r="R165" s="24"/>
      <c r="S165" s="24"/>
      <c r="T165" s="24"/>
      <c r="U165" s="24"/>
      <c r="V165" s="24"/>
      <c r="W165" s="24"/>
      <c r="X165" s="24"/>
      <c r="Y165" s="24"/>
      <c r="Z165" s="24"/>
      <c r="AA165" s="24"/>
      <c r="AB165" s="24"/>
      <c r="AC165" s="24"/>
      <c r="AD165" s="24"/>
      <c r="AE165" s="24"/>
      <c r="AG165" s="24"/>
      <c r="AH165" s="24"/>
    </row>
    <row r="166" spans="2:34" ht="15" customHeight="1">
      <c r="B166" s="6"/>
      <c r="C166" s="99"/>
      <c r="D166" s="6"/>
      <c r="E166" s="6"/>
      <c r="F166" s="6"/>
      <c r="G166" s="6"/>
      <c r="H166" s="6"/>
      <c r="I166" s="99"/>
      <c r="J166" s="6"/>
      <c r="K166" s="6"/>
      <c r="L166" s="6"/>
      <c r="M166" s="6"/>
      <c r="N166" s="24"/>
      <c r="O166" s="24"/>
      <c r="P166" s="24"/>
      <c r="Q166" s="24"/>
      <c r="R166" s="24"/>
      <c r="S166" s="99"/>
      <c r="T166" s="99"/>
      <c r="U166" s="24"/>
      <c r="V166" s="24"/>
      <c r="W166" s="24"/>
      <c r="X166" s="24"/>
      <c r="Y166" s="24"/>
      <c r="Z166" s="24"/>
      <c r="AA166" s="24"/>
      <c r="AB166" s="24"/>
      <c r="AC166" s="24"/>
      <c r="AD166" s="24"/>
      <c r="AE166" s="24"/>
      <c r="AG166" s="24"/>
      <c r="AH166" s="24"/>
    </row>
    <row r="167" s="24" customFormat="1" ht="15" customHeight="1">
      <c r="B167" s="299"/>
    </row>
    <row r="168" spans="2:15" s="24" customFormat="1" ht="15" customHeight="1">
      <c r="B168" s="25"/>
      <c r="C168" s="25"/>
      <c r="D168" s="25"/>
      <c r="E168" s="25"/>
      <c r="F168" s="25"/>
      <c r="G168" s="25"/>
      <c r="H168" s="25"/>
      <c r="I168" s="25"/>
      <c r="J168" s="25"/>
      <c r="L168" s="85"/>
      <c r="M168" s="85"/>
      <c r="N168" s="85"/>
      <c r="O168" s="85"/>
    </row>
    <row r="169" spans="2:20" s="24" customFormat="1" ht="15" customHeight="1">
      <c r="B169" s="6"/>
      <c r="C169" s="99"/>
      <c r="D169" s="6"/>
      <c r="E169" s="6"/>
      <c r="F169" s="6"/>
      <c r="G169" s="6"/>
      <c r="H169" s="6"/>
      <c r="I169" s="99"/>
      <c r="J169" s="6"/>
      <c r="K169" s="6"/>
      <c r="L169" s="6"/>
      <c r="M169" s="6"/>
      <c r="S169" s="99"/>
      <c r="T169" s="99"/>
    </row>
    <row r="170" s="24" customFormat="1" ht="15" customHeight="1">
      <c r="B170" s="299"/>
    </row>
    <row r="171" spans="2:15" s="24" customFormat="1" ht="15" customHeight="1">
      <c r="B171" s="25"/>
      <c r="C171" s="25"/>
      <c r="D171" s="25"/>
      <c r="E171" s="25"/>
      <c r="F171" s="25"/>
      <c r="G171" s="25"/>
      <c r="H171" s="25"/>
      <c r="I171" s="25"/>
      <c r="J171" s="25"/>
      <c r="L171" s="85"/>
      <c r="M171" s="85"/>
      <c r="N171" s="85"/>
      <c r="O171" s="85"/>
    </row>
    <row r="172" spans="2:20" s="24" customFormat="1" ht="15" customHeight="1">
      <c r="B172" s="6"/>
      <c r="C172" s="99"/>
      <c r="D172" s="6"/>
      <c r="E172" s="6"/>
      <c r="F172" s="6"/>
      <c r="G172" s="6"/>
      <c r="H172" s="6"/>
      <c r="I172" s="99"/>
      <c r="J172" s="6"/>
      <c r="K172" s="6"/>
      <c r="L172" s="6"/>
      <c r="M172" s="6"/>
      <c r="S172" s="99"/>
      <c r="T172" s="99"/>
    </row>
    <row r="173" spans="2:31" s="24" customFormat="1" ht="15" customHeight="1">
      <c r="B173" s="299"/>
      <c r="E173" s="120"/>
      <c r="F173" s="120"/>
      <c r="G173" s="120"/>
      <c r="H173" s="120"/>
      <c r="I173" s="6"/>
      <c r="J173" s="6"/>
      <c r="K173" s="120"/>
      <c r="L173" s="258"/>
      <c r="M173" s="258"/>
      <c r="N173" s="258"/>
      <c r="O173" s="258"/>
      <c r="P173" s="31"/>
      <c r="Q173" s="31"/>
      <c r="S173" s="6"/>
      <c r="T173" s="6"/>
      <c r="U173" s="120"/>
      <c r="V173" s="258"/>
      <c r="W173" s="258"/>
      <c r="X173" s="258"/>
      <c r="Y173" s="258"/>
      <c r="Z173" s="31"/>
      <c r="AA173" s="31"/>
      <c r="AE173" s="6"/>
    </row>
    <row r="174" spans="2:31" s="24" customFormat="1" ht="15" customHeight="1">
      <c r="B174" s="25"/>
      <c r="C174" s="25"/>
      <c r="D174" s="25"/>
      <c r="E174" s="120"/>
      <c r="F174" s="120"/>
      <c r="G174" s="120"/>
      <c r="H174" s="120"/>
      <c r="I174" s="120"/>
      <c r="J174" s="120"/>
      <c r="K174" s="120"/>
      <c r="L174" s="6"/>
      <c r="M174" s="120"/>
      <c r="N174" s="120"/>
      <c r="O174" s="120"/>
      <c r="P174" s="120"/>
      <c r="Q174" s="120"/>
      <c r="V174" s="6"/>
      <c r="W174" s="120"/>
      <c r="X174" s="120"/>
      <c r="Y174" s="120"/>
      <c r="Z174" s="120"/>
      <c r="AA174" s="120"/>
      <c r="AE174" s="6"/>
    </row>
    <row r="175" spans="2:4" s="24" customFormat="1" ht="15" customHeight="1">
      <c r="B175" s="300"/>
      <c r="D175" s="6"/>
    </row>
    <row r="176" spans="2:31" s="24" customFormat="1" ht="15" customHeight="1">
      <c r="B176" s="6"/>
      <c r="C176" s="99"/>
      <c r="D176" s="6"/>
      <c r="E176" s="6"/>
      <c r="F176" s="6"/>
      <c r="G176" s="6"/>
      <c r="H176" s="6"/>
      <c r="I176" s="6"/>
      <c r="J176" s="6"/>
      <c r="K176" s="6"/>
      <c r="L176" s="85"/>
      <c r="M176" s="85"/>
      <c r="N176" s="85"/>
      <c r="O176" s="85"/>
      <c r="P176" s="6"/>
      <c r="Q176" s="6"/>
      <c r="R176" s="6"/>
      <c r="S176" s="6"/>
      <c r="T176" s="32"/>
      <c r="U176" s="102"/>
      <c r="V176" s="301"/>
      <c r="W176" s="301"/>
      <c r="X176" s="6"/>
      <c r="Y176" s="6"/>
      <c r="Z176" s="6"/>
      <c r="AA176" s="6"/>
      <c r="AB176" s="6"/>
      <c r="AC176" s="6"/>
      <c r="AD176" s="6"/>
      <c r="AE176" s="6"/>
    </row>
    <row r="177" spans="2:31" s="24" customFormat="1" ht="15" customHeight="1">
      <c r="B177" s="6"/>
      <c r="C177" s="6"/>
      <c r="D177" s="6"/>
      <c r="E177" s="6"/>
      <c r="F177" s="6"/>
      <c r="G177" s="6"/>
      <c r="H177" s="6"/>
      <c r="I177" s="6"/>
      <c r="J177" s="6"/>
      <c r="K177" s="6"/>
      <c r="L177" s="85"/>
      <c r="M177" s="85"/>
      <c r="N177" s="85"/>
      <c r="O177" s="85"/>
      <c r="P177" s="6"/>
      <c r="Q177" s="6"/>
      <c r="R177" s="6"/>
      <c r="S177" s="6"/>
      <c r="T177" s="32"/>
      <c r="U177" s="102"/>
      <c r="V177" s="301"/>
      <c r="W177" s="301"/>
      <c r="X177" s="6"/>
      <c r="Y177" s="6"/>
      <c r="Z177" s="6"/>
      <c r="AA177" s="6"/>
      <c r="AB177" s="6"/>
      <c r="AC177" s="6"/>
      <c r="AD177" s="6"/>
      <c r="AE177" s="6"/>
    </row>
    <row r="178" spans="2:22" s="24" customFormat="1" ht="15" customHeight="1">
      <c r="B178" s="6"/>
      <c r="C178" s="99"/>
      <c r="O178" s="258"/>
      <c r="P178" s="258"/>
      <c r="Q178" s="258"/>
      <c r="R178" s="258"/>
      <c r="S178" s="258"/>
      <c r="T178" s="258"/>
      <c r="U178" s="258"/>
      <c r="V178" s="258"/>
    </row>
    <row r="179" spans="2:18" s="24" customFormat="1" ht="15" customHeight="1">
      <c r="B179" s="6"/>
      <c r="C179" s="99"/>
      <c r="D179" s="25"/>
      <c r="E179" s="25"/>
      <c r="F179" s="25"/>
      <c r="G179" s="25"/>
      <c r="H179" s="25"/>
      <c r="I179" s="25"/>
      <c r="J179" s="25"/>
      <c r="K179" s="25"/>
      <c r="L179" s="25"/>
      <c r="M179" s="25"/>
      <c r="N179" s="25"/>
      <c r="O179" s="25"/>
      <c r="P179" s="25"/>
      <c r="R179" s="99"/>
    </row>
    <row r="180" spans="2:28" s="24" customFormat="1" ht="15" customHeight="1">
      <c r="B180" s="299"/>
      <c r="C180" s="133"/>
      <c r="D180" s="302"/>
      <c r="E180" s="303"/>
      <c r="F180" s="303"/>
      <c r="G180" s="303"/>
      <c r="H180" s="303"/>
      <c r="I180" s="303"/>
      <c r="J180" s="303"/>
      <c r="K180" s="303"/>
      <c r="L180" s="303"/>
      <c r="M180" s="303"/>
      <c r="N180" s="303"/>
      <c r="O180" s="303"/>
      <c r="P180" s="303"/>
      <c r="Q180" s="303"/>
      <c r="R180" s="303"/>
      <c r="S180" s="303"/>
      <c r="T180" s="303"/>
      <c r="U180" s="303"/>
      <c r="V180" s="303"/>
      <c r="W180" s="303"/>
      <c r="X180" s="303"/>
      <c r="Y180" s="303"/>
      <c r="Z180" s="303"/>
      <c r="AA180" s="303"/>
      <c r="AB180" s="6"/>
    </row>
    <row r="181" spans="2:31" s="24" customFormat="1" ht="15" customHeight="1">
      <c r="B181" s="6"/>
      <c r="C181" s="86"/>
      <c r="D181" s="25"/>
      <c r="E181" s="6"/>
      <c r="F181" s="6"/>
      <c r="G181" s="6"/>
      <c r="H181" s="6"/>
      <c r="I181" s="6"/>
      <c r="J181" s="6"/>
      <c r="K181" s="6"/>
      <c r="L181" s="6"/>
      <c r="N181" s="6"/>
      <c r="O181" s="6"/>
      <c r="Q181" s="6"/>
      <c r="R181" s="6"/>
      <c r="S181" s="6"/>
      <c r="U181" s="6"/>
      <c r="X181" s="6"/>
      <c r="Y181" s="6"/>
      <c r="Z181" s="6"/>
      <c r="AA181" s="6"/>
      <c r="AB181" s="6"/>
      <c r="AC181" s="6"/>
      <c r="AD181" s="6"/>
      <c r="AE181" s="6"/>
    </row>
    <row r="182" spans="2:31" s="24" customFormat="1" ht="15" customHeight="1">
      <c r="B182" s="6"/>
      <c r="C182" s="6"/>
      <c r="D182" s="6"/>
      <c r="E182" s="6"/>
      <c r="F182" s="6"/>
      <c r="G182" s="6"/>
      <c r="H182" s="6"/>
      <c r="I182" s="6"/>
      <c r="J182" s="6"/>
      <c r="K182" s="6"/>
      <c r="L182" s="6"/>
      <c r="M182" s="6"/>
      <c r="N182" s="6"/>
      <c r="O182" s="6"/>
      <c r="P182" s="6"/>
      <c r="Q182" s="6"/>
      <c r="R182" s="6"/>
      <c r="S182" s="6"/>
      <c r="T182" s="6"/>
      <c r="U182" s="6"/>
      <c r="X182" s="6"/>
      <c r="Y182" s="6"/>
      <c r="Z182" s="6"/>
      <c r="AA182" s="6"/>
      <c r="AB182" s="6"/>
      <c r="AC182" s="6"/>
      <c r="AD182" s="6"/>
      <c r="AE182" s="6"/>
    </row>
    <row r="183" spans="2:19" s="24" customFormat="1" ht="15" customHeight="1">
      <c r="B183" s="300"/>
      <c r="N183" s="258"/>
      <c r="O183" s="31"/>
      <c r="P183" s="31"/>
      <c r="Q183" s="31"/>
      <c r="R183" s="31"/>
      <c r="S183" s="31"/>
    </row>
    <row r="184" spans="2:16" s="24" customFormat="1" ht="15" customHeight="1">
      <c r="B184" s="6"/>
      <c r="C184" s="99"/>
      <c r="D184" s="25"/>
      <c r="E184" s="25"/>
      <c r="F184" s="25"/>
      <c r="G184" s="25"/>
      <c r="H184" s="25"/>
      <c r="I184" s="25"/>
      <c r="J184" s="25"/>
      <c r="K184" s="25"/>
      <c r="L184" s="25"/>
      <c r="M184" s="304"/>
      <c r="N184" s="305"/>
      <c r="O184" s="305"/>
      <c r="P184" s="25"/>
    </row>
    <row r="185" spans="2:16" s="24" customFormat="1" ht="15" customHeight="1">
      <c r="B185" s="299"/>
      <c r="C185" s="99"/>
      <c r="D185" s="25"/>
      <c r="E185" s="25"/>
      <c r="F185" s="25"/>
      <c r="G185" s="25"/>
      <c r="H185" s="25"/>
      <c r="I185" s="25"/>
      <c r="J185" s="25"/>
      <c r="K185" s="25"/>
      <c r="L185" s="25"/>
      <c r="M185" s="304"/>
      <c r="N185" s="305"/>
      <c r="O185" s="305"/>
      <c r="P185" s="25"/>
    </row>
    <row r="186" spans="2:31" s="24" customFormat="1" ht="15" customHeight="1">
      <c r="B186" s="6"/>
      <c r="C186" s="99"/>
      <c r="D186" s="25"/>
      <c r="E186" s="25"/>
      <c r="F186" s="25"/>
      <c r="H186" s="121"/>
      <c r="I186" s="121"/>
      <c r="J186" s="121"/>
      <c r="K186" s="121"/>
      <c r="L186" s="137"/>
      <c r="M186" s="304"/>
      <c r="N186" s="305"/>
      <c r="O186" s="305"/>
      <c r="Q186" s="6"/>
      <c r="R186" s="6"/>
      <c r="S186" s="6"/>
      <c r="T186" s="6"/>
      <c r="U186" s="6"/>
      <c r="V186" s="6"/>
      <c r="W186" s="6"/>
      <c r="X186" s="6"/>
      <c r="Y186" s="6"/>
      <c r="Z186" s="6"/>
      <c r="AA186" s="6"/>
      <c r="AB186" s="6"/>
      <c r="AC186" s="6"/>
      <c r="AD186" s="6"/>
      <c r="AE186" s="6"/>
    </row>
    <row r="187" spans="2:16" s="24" customFormat="1" ht="15" customHeight="1">
      <c r="B187" s="6"/>
      <c r="C187" s="99"/>
      <c r="N187" s="194"/>
      <c r="O187" s="195"/>
      <c r="P187" s="195"/>
    </row>
    <row r="188" spans="2:18" s="24" customFormat="1" ht="15" customHeight="1">
      <c r="B188" s="6"/>
      <c r="C188" s="99"/>
      <c r="D188" s="25"/>
      <c r="E188" s="25"/>
      <c r="F188" s="25"/>
      <c r="G188" s="25"/>
      <c r="H188" s="25"/>
      <c r="I188" s="25"/>
      <c r="J188" s="25"/>
      <c r="K188" s="25"/>
      <c r="L188" s="25"/>
      <c r="M188" s="25"/>
      <c r="N188" s="25"/>
      <c r="O188" s="25"/>
      <c r="P188" s="25"/>
      <c r="R188" s="99"/>
    </row>
    <row r="189" spans="2:28" s="24" customFormat="1" ht="15" customHeight="1">
      <c r="B189" s="6"/>
      <c r="C189" s="133"/>
      <c r="D189" s="302"/>
      <c r="E189" s="303"/>
      <c r="F189" s="303"/>
      <c r="G189" s="303"/>
      <c r="H189" s="303"/>
      <c r="I189" s="303"/>
      <c r="J189" s="303"/>
      <c r="K189" s="303"/>
      <c r="L189" s="303"/>
      <c r="M189" s="303"/>
      <c r="N189" s="303"/>
      <c r="O189" s="303"/>
      <c r="P189" s="303"/>
      <c r="Q189" s="303"/>
      <c r="R189" s="303"/>
      <c r="S189" s="303"/>
      <c r="T189" s="303"/>
      <c r="U189" s="303"/>
      <c r="V189" s="303"/>
      <c r="W189" s="303"/>
      <c r="X189" s="303"/>
      <c r="Y189" s="303"/>
      <c r="Z189" s="303"/>
      <c r="AA189" s="303"/>
      <c r="AB189" s="6"/>
    </row>
    <row r="190" spans="2:13" s="24" customFormat="1" ht="15" customHeight="1">
      <c r="B190" s="6"/>
      <c r="I190" s="298"/>
      <c r="J190" s="298"/>
      <c r="K190" s="298"/>
      <c r="L190" s="298"/>
      <c r="M190" s="298"/>
    </row>
    <row r="191" s="24" customFormat="1" ht="15" customHeight="1">
      <c r="B191" s="299"/>
    </row>
    <row r="192" spans="2:15" s="24" customFormat="1" ht="15" customHeight="1">
      <c r="B192" s="25"/>
      <c r="C192" s="25"/>
      <c r="D192" s="25"/>
      <c r="E192" s="25"/>
      <c r="F192" s="25"/>
      <c r="G192" s="25"/>
      <c r="H192" s="25"/>
      <c r="I192" s="25"/>
      <c r="J192" s="25"/>
      <c r="L192" s="85"/>
      <c r="M192" s="85"/>
      <c r="N192" s="85"/>
      <c r="O192" s="85"/>
    </row>
    <row r="193" spans="2:20" s="24" customFormat="1" ht="15" customHeight="1">
      <c r="B193" s="6"/>
      <c r="C193" s="99"/>
      <c r="D193" s="6"/>
      <c r="E193" s="6"/>
      <c r="F193" s="6"/>
      <c r="G193" s="6"/>
      <c r="H193" s="6"/>
      <c r="I193" s="99"/>
      <c r="J193" s="6"/>
      <c r="K193" s="6"/>
      <c r="L193" s="6"/>
      <c r="M193" s="6"/>
      <c r="S193" s="99"/>
      <c r="T193" s="99"/>
    </row>
    <row r="194" s="24" customFormat="1" ht="15" customHeight="1">
      <c r="B194" s="299"/>
    </row>
    <row r="195" spans="2:15" s="24" customFormat="1" ht="15" customHeight="1">
      <c r="B195" s="25"/>
      <c r="C195" s="25"/>
      <c r="D195" s="25"/>
      <c r="E195" s="25"/>
      <c r="F195" s="25"/>
      <c r="G195" s="25"/>
      <c r="H195" s="25"/>
      <c r="I195" s="25"/>
      <c r="J195" s="25"/>
      <c r="L195" s="85"/>
      <c r="M195" s="85"/>
      <c r="N195" s="85"/>
      <c r="O195" s="85"/>
    </row>
    <row r="196" spans="2:20" s="24" customFormat="1" ht="15" customHeight="1">
      <c r="B196" s="6"/>
      <c r="C196" s="99"/>
      <c r="D196" s="6"/>
      <c r="E196" s="6"/>
      <c r="F196" s="6"/>
      <c r="G196" s="6"/>
      <c r="H196" s="6"/>
      <c r="I196" s="99"/>
      <c r="J196" s="6"/>
      <c r="K196" s="6"/>
      <c r="L196" s="6"/>
      <c r="M196" s="6"/>
      <c r="S196" s="99"/>
      <c r="T196" s="99"/>
    </row>
    <row r="197" s="24" customFormat="1" ht="15" customHeight="1">
      <c r="B197" s="299"/>
    </row>
    <row r="198" spans="2:15" s="24" customFormat="1" ht="15" customHeight="1">
      <c r="B198" s="25"/>
      <c r="C198" s="25"/>
      <c r="D198" s="25"/>
      <c r="E198" s="25"/>
      <c r="F198" s="25"/>
      <c r="G198" s="25"/>
      <c r="H198" s="25"/>
      <c r="I198" s="25"/>
      <c r="J198" s="25"/>
      <c r="L198" s="85"/>
      <c r="M198" s="85"/>
      <c r="N198" s="85"/>
      <c r="O198" s="85"/>
    </row>
    <row r="199" spans="2:20" s="24" customFormat="1" ht="15" customHeight="1">
      <c r="B199" s="6"/>
      <c r="C199" s="99"/>
      <c r="D199" s="6"/>
      <c r="E199" s="6"/>
      <c r="F199" s="6"/>
      <c r="G199" s="6"/>
      <c r="H199" s="6"/>
      <c r="I199" s="99"/>
      <c r="J199" s="6"/>
      <c r="K199" s="6"/>
      <c r="L199" s="6"/>
      <c r="M199" s="6"/>
      <c r="S199" s="99"/>
      <c r="T199" s="99"/>
    </row>
    <row r="200" spans="2:31" s="24" customFormat="1" ht="15" customHeight="1">
      <c r="B200" s="299"/>
      <c r="E200" s="120"/>
      <c r="F200" s="120"/>
      <c r="G200" s="120"/>
      <c r="H200" s="120"/>
      <c r="I200" s="6"/>
      <c r="J200" s="6"/>
      <c r="K200" s="120"/>
      <c r="L200" s="258"/>
      <c r="M200" s="258"/>
      <c r="N200" s="258"/>
      <c r="O200" s="258"/>
      <c r="P200" s="31"/>
      <c r="Q200" s="31"/>
      <c r="S200" s="6"/>
      <c r="T200" s="6"/>
      <c r="U200" s="120"/>
      <c r="V200" s="258"/>
      <c r="W200" s="258"/>
      <c r="X200" s="258"/>
      <c r="Y200" s="258"/>
      <c r="Z200" s="31"/>
      <c r="AA200" s="31"/>
      <c r="AE200" s="6"/>
    </row>
    <row r="201" spans="2:31" s="24" customFormat="1" ht="15" customHeight="1">
      <c r="B201" s="25"/>
      <c r="C201" s="25"/>
      <c r="D201" s="25"/>
      <c r="E201" s="120"/>
      <c r="F201" s="120"/>
      <c r="G201" s="120"/>
      <c r="H201" s="120"/>
      <c r="I201" s="120"/>
      <c r="J201" s="120"/>
      <c r="K201" s="120"/>
      <c r="L201" s="6"/>
      <c r="M201" s="120"/>
      <c r="N201" s="120"/>
      <c r="O201" s="120"/>
      <c r="P201" s="120"/>
      <c r="Q201" s="120"/>
      <c r="V201" s="6"/>
      <c r="W201" s="120"/>
      <c r="X201" s="120"/>
      <c r="Y201" s="120"/>
      <c r="Z201" s="120"/>
      <c r="AA201" s="120"/>
      <c r="AE201" s="6"/>
    </row>
    <row r="202" spans="2:34" ht="16.5" customHeight="1">
      <c r="B202" s="300"/>
      <c r="C202" s="24"/>
      <c r="D202" s="6"/>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G202" s="24"/>
      <c r="AH202" s="24"/>
    </row>
    <row r="203" spans="2:34" ht="16.5" customHeight="1">
      <c r="B203" s="6"/>
      <c r="C203" s="99"/>
      <c r="D203" s="6"/>
      <c r="E203" s="6"/>
      <c r="F203" s="6"/>
      <c r="G203" s="6"/>
      <c r="H203" s="6"/>
      <c r="I203" s="6"/>
      <c r="J203" s="6"/>
      <c r="K203" s="6"/>
      <c r="L203" s="85"/>
      <c r="M203" s="85"/>
      <c r="N203" s="85"/>
      <c r="O203" s="85"/>
      <c r="P203" s="6"/>
      <c r="Q203" s="6"/>
      <c r="R203" s="6"/>
      <c r="S203" s="6"/>
      <c r="T203" s="32"/>
      <c r="U203" s="102"/>
      <c r="V203" s="301"/>
      <c r="W203" s="301"/>
      <c r="X203" s="6"/>
      <c r="Y203" s="6"/>
      <c r="Z203" s="6"/>
      <c r="AA203" s="6"/>
      <c r="AB203" s="6"/>
      <c r="AC203" s="6"/>
      <c r="AD203" s="6"/>
      <c r="AE203" s="6"/>
      <c r="AG203" s="24"/>
      <c r="AH203" s="24"/>
    </row>
    <row r="204" spans="2:34" ht="16.5" customHeight="1">
      <c r="B204" s="6"/>
      <c r="C204" s="6"/>
      <c r="D204" s="6"/>
      <c r="E204" s="6"/>
      <c r="F204" s="6"/>
      <c r="G204" s="6"/>
      <c r="H204" s="6"/>
      <c r="I204" s="6"/>
      <c r="J204" s="6"/>
      <c r="K204" s="6"/>
      <c r="L204" s="85"/>
      <c r="M204" s="85"/>
      <c r="N204" s="85"/>
      <c r="O204" s="85"/>
      <c r="P204" s="6"/>
      <c r="Q204" s="6"/>
      <c r="R204" s="6"/>
      <c r="S204" s="6"/>
      <c r="T204" s="32"/>
      <c r="U204" s="102"/>
      <c r="V204" s="301"/>
      <c r="W204" s="301"/>
      <c r="X204" s="6"/>
      <c r="Y204" s="6"/>
      <c r="Z204" s="6"/>
      <c r="AA204" s="6"/>
      <c r="AB204" s="6"/>
      <c r="AC204" s="6"/>
      <c r="AD204" s="6"/>
      <c r="AE204" s="6"/>
      <c r="AG204" s="24"/>
      <c r="AH204" s="24"/>
    </row>
    <row r="205" spans="2:34" ht="16.5" customHeight="1">
      <c r="B205" s="6"/>
      <c r="C205" s="99"/>
      <c r="D205" s="24"/>
      <c r="E205" s="24"/>
      <c r="F205" s="24"/>
      <c r="G205" s="24"/>
      <c r="H205" s="24"/>
      <c r="I205" s="24"/>
      <c r="J205" s="24"/>
      <c r="K205" s="24"/>
      <c r="L205" s="24"/>
      <c r="M205" s="24"/>
      <c r="N205" s="24"/>
      <c r="O205" s="258"/>
      <c r="P205" s="258"/>
      <c r="Q205" s="258"/>
      <c r="R205" s="258"/>
      <c r="S205" s="258"/>
      <c r="T205" s="258"/>
      <c r="U205" s="258"/>
      <c r="V205" s="258"/>
      <c r="W205" s="24"/>
      <c r="X205" s="24"/>
      <c r="Y205" s="24"/>
      <c r="Z205" s="24"/>
      <c r="AA205" s="24"/>
      <c r="AB205" s="24"/>
      <c r="AC205" s="24"/>
      <c r="AD205" s="24"/>
      <c r="AE205" s="24"/>
      <c r="AG205" s="24"/>
      <c r="AH205" s="24"/>
    </row>
    <row r="206" spans="2:34" ht="16.5" customHeight="1">
      <c r="B206" s="6"/>
      <c r="C206" s="99"/>
      <c r="D206" s="25"/>
      <c r="E206" s="25"/>
      <c r="F206" s="25"/>
      <c r="G206" s="25"/>
      <c r="H206" s="25"/>
      <c r="I206" s="25"/>
      <c r="J206" s="25"/>
      <c r="K206" s="25"/>
      <c r="L206" s="25"/>
      <c r="M206" s="25"/>
      <c r="N206" s="25"/>
      <c r="O206" s="25"/>
      <c r="P206" s="25"/>
      <c r="Q206" s="24"/>
      <c r="R206" s="99"/>
      <c r="S206" s="24"/>
      <c r="T206" s="24"/>
      <c r="U206" s="24"/>
      <c r="V206" s="24"/>
      <c r="W206" s="24"/>
      <c r="X206" s="24"/>
      <c r="Y206" s="24"/>
      <c r="Z206" s="24"/>
      <c r="AA206" s="24"/>
      <c r="AB206" s="24"/>
      <c r="AC206" s="24"/>
      <c r="AD206" s="24"/>
      <c r="AE206" s="24"/>
      <c r="AG206" s="24"/>
      <c r="AH206" s="24"/>
    </row>
    <row r="207" spans="2:34" ht="16.5" customHeight="1">
      <c r="B207" s="299"/>
      <c r="C207" s="133"/>
      <c r="D207" s="302"/>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6"/>
      <c r="AC207" s="24"/>
      <c r="AD207" s="24"/>
      <c r="AE207" s="24"/>
      <c r="AG207" s="24"/>
      <c r="AH207" s="24"/>
    </row>
    <row r="208" spans="2:34" ht="16.5" customHeight="1">
      <c r="B208" s="6"/>
      <c r="C208" s="86"/>
      <c r="D208" s="25"/>
      <c r="E208" s="6"/>
      <c r="F208" s="6"/>
      <c r="G208" s="6"/>
      <c r="H208" s="6"/>
      <c r="I208" s="6"/>
      <c r="J208" s="6"/>
      <c r="K208" s="6"/>
      <c r="L208" s="6"/>
      <c r="M208" s="24"/>
      <c r="N208" s="6"/>
      <c r="O208" s="6"/>
      <c r="P208" s="24"/>
      <c r="Q208" s="6"/>
      <c r="R208" s="6"/>
      <c r="S208" s="6"/>
      <c r="T208" s="24"/>
      <c r="U208" s="6"/>
      <c r="V208" s="24"/>
      <c r="W208" s="24"/>
      <c r="X208" s="6"/>
      <c r="Y208" s="6"/>
      <c r="Z208" s="6"/>
      <c r="AA208" s="6"/>
      <c r="AB208" s="6"/>
      <c r="AC208" s="6"/>
      <c r="AD208" s="6"/>
      <c r="AE208" s="6"/>
      <c r="AG208" s="24"/>
      <c r="AH208" s="24"/>
    </row>
    <row r="209" spans="2:34" ht="16.5" customHeight="1">
      <c r="B209" s="6"/>
      <c r="C209" s="6"/>
      <c r="D209" s="6"/>
      <c r="E209" s="6"/>
      <c r="F209" s="6"/>
      <c r="G209" s="6"/>
      <c r="H209" s="6"/>
      <c r="I209" s="6"/>
      <c r="J209" s="6"/>
      <c r="K209" s="6"/>
      <c r="L209" s="6"/>
      <c r="M209" s="6"/>
      <c r="N209" s="6"/>
      <c r="O209" s="6"/>
      <c r="P209" s="6"/>
      <c r="Q209" s="6"/>
      <c r="R209" s="6"/>
      <c r="S209" s="6"/>
      <c r="T209" s="6"/>
      <c r="U209" s="6"/>
      <c r="V209" s="24"/>
      <c r="W209" s="24"/>
      <c r="X209" s="6"/>
      <c r="Y209" s="6"/>
      <c r="Z209" s="6"/>
      <c r="AA209" s="6"/>
      <c r="AB209" s="6"/>
      <c r="AC209" s="6"/>
      <c r="AD209" s="6"/>
      <c r="AE209" s="6"/>
      <c r="AG209" s="24"/>
      <c r="AH209" s="24"/>
    </row>
    <row r="210" spans="2:34" ht="16.5" customHeight="1">
      <c r="B210" s="300"/>
      <c r="C210" s="24"/>
      <c r="D210" s="24"/>
      <c r="E210" s="24"/>
      <c r="F210" s="24"/>
      <c r="G210" s="24"/>
      <c r="H210" s="24"/>
      <c r="I210" s="24"/>
      <c r="J210" s="24"/>
      <c r="K210" s="24"/>
      <c r="L210" s="24"/>
      <c r="M210" s="24"/>
      <c r="N210" s="258"/>
      <c r="O210" s="31"/>
      <c r="P210" s="31"/>
      <c r="Q210" s="31"/>
      <c r="R210" s="31"/>
      <c r="S210" s="31"/>
      <c r="T210" s="24"/>
      <c r="U210" s="24"/>
      <c r="V210" s="24"/>
      <c r="W210" s="24"/>
      <c r="X210" s="24"/>
      <c r="Y210" s="24"/>
      <c r="Z210" s="24"/>
      <c r="AA210" s="24"/>
      <c r="AB210" s="24"/>
      <c r="AC210" s="24"/>
      <c r="AD210" s="24"/>
      <c r="AE210" s="24"/>
      <c r="AG210" s="24"/>
      <c r="AH210" s="24"/>
    </row>
    <row r="211" spans="2:34" ht="16.5" customHeight="1">
      <c r="B211" s="6"/>
      <c r="C211" s="99"/>
      <c r="D211" s="25"/>
      <c r="E211" s="25"/>
      <c r="F211" s="25"/>
      <c r="G211" s="25"/>
      <c r="H211" s="25"/>
      <c r="I211" s="25"/>
      <c r="J211" s="25"/>
      <c r="K211" s="25"/>
      <c r="L211" s="25"/>
      <c r="M211" s="304"/>
      <c r="N211" s="305"/>
      <c r="O211" s="305"/>
      <c r="P211" s="25"/>
      <c r="Q211" s="24"/>
      <c r="R211" s="24"/>
      <c r="S211" s="24"/>
      <c r="T211" s="24"/>
      <c r="U211" s="24"/>
      <c r="V211" s="24"/>
      <c r="W211" s="24"/>
      <c r="X211" s="24"/>
      <c r="Y211" s="24"/>
      <c r="Z211" s="24"/>
      <c r="AA211" s="24"/>
      <c r="AB211" s="24"/>
      <c r="AC211" s="24"/>
      <c r="AD211" s="24"/>
      <c r="AE211" s="24"/>
      <c r="AG211" s="24"/>
      <c r="AH211" s="24"/>
    </row>
    <row r="212" spans="2:34" ht="16.5" customHeight="1">
      <c r="B212" s="299"/>
      <c r="C212" s="99"/>
      <c r="D212" s="25"/>
      <c r="E212" s="25"/>
      <c r="F212" s="25"/>
      <c r="G212" s="25"/>
      <c r="H212" s="25"/>
      <c r="I212" s="25"/>
      <c r="J212" s="25"/>
      <c r="K212" s="25"/>
      <c r="L212" s="25"/>
      <c r="M212" s="304"/>
      <c r="N212" s="305"/>
      <c r="O212" s="305"/>
      <c r="P212" s="25"/>
      <c r="Q212" s="24"/>
      <c r="R212" s="24"/>
      <c r="S212" s="24"/>
      <c r="T212" s="24"/>
      <c r="U212" s="24"/>
      <c r="V212" s="24"/>
      <c r="W212" s="24"/>
      <c r="X212" s="24"/>
      <c r="Y212" s="24"/>
      <c r="Z212" s="24"/>
      <c r="AA212" s="24"/>
      <c r="AB212" s="24"/>
      <c r="AC212" s="24"/>
      <c r="AD212" s="24"/>
      <c r="AE212" s="24"/>
      <c r="AG212" s="24"/>
      <c r="AH212" s="24"/>
    </row>
    <row r="213" spans="2:34" ht="16.5" customHeight="1">
      <c r="B213" s="6"/>
      <c r="C213" s="99"/>
      <c r="D213" s="25"/>
      <c r="E213" s="25"/>
      <c r="F213" s="25"/>
      <c r="G213" s="24"/>
      <c r="H213" s="121"/>
      <c r="I213" s="121"/>
      <c r="J213" s="121"/>
      <c r="K213" s="121"/>
      <c r="L213" s="137"/>
      <c r="M213" s="304"/>
      <c r="N213" s="305"/>
      <c r="O213" s="305"/>
      <c r="P213" s="24"/>
      <c r="Q213" s="6"/>
      <c r="R213" s="6"/>
      <c r="S213" s="6"/>
      <c r="T213" s="6"/>
      <c r="U213" s="6"/>
      <c r="V213" s="6"/>
      <c r="W213" s="6"/>
      <c r="X213" s="6"/>
      <c r="Y213" s="6"/>
      <c r="Z213" s="6"/>
      <c r="AA213" s="6"/>
      <c r="AB213" s="6"/>
      <c r="AC213" s="6"/>
      <c r="AD213" s="6"/>
      <c r="AE213" s="6"/>
      <c r="AG213" s="24"/>
      <c r="AH213" s="24"/>
    </row>
    <row r="214" spans="1:34" s="27" customFormat="1" ht="16.5" customHeight="1">
      <c r="A214" s="46"/>
      <c r="B214" s="6"/>
      <c r="C214" s="99"/>
      <c r="D214" s="24"/>
      <c r="E214" s="24"/>
      <c r="F214" s="24"/>
      <c r="G214" s="24"/>
      <c r="H214" s="24"/>
      <c r="I214" s="24"/>
      <c r="J214" s="24"/>
      <c r="K214" s="24"/>
      <c r="L214" s="24"/>
      <c r="M214" s="24"/>
      <c r="N214" s="194"/>
      <c r="O214" s="195"/>
      <c r="P214" s="195"/>
      <c r="Q214" s="24"/>
      <c r="R214" s="24"/>
      <c r="S214" s="24"/>
      <c r="T214" s="24"/>
      <c r="U214" s="24"/>
      <c r="V214" s="24"/>
      <c r="W214" s="24"/>
      <c r="X214" s="24"/>
      <c r="Y214" s="24"/>
      <c r="Z214" s="24"/>
      <c r="AA214" s="24"/>
      <c r="AB214" s="24"/>
      <c r="AC214" s="24"/>
      <c r="AD214" s="24"/>
      <c r="AE214" s="24"/>
      <c r="AF214" s="316"/>
      <c r="AG214" s="316"/>
      <c r="AH214" s="316"/>
    </row>
    <row r="215" spans="2:34" ht="16.5" customHeight="1">
      <c r="B215" s="6"/>
      <c r="C215" s="99"/>
      <c r="D215" s="25"/>
      <c r="E215" s="25"/>
      <c r="F215" s="25"/>
      <c r="G215" s="25"/>
      <c r="H215" s="25"/>
      <c r="I215" s="25"/>
      <c r="J215" s="25"/>
      <c r="K215" s="25"/>
      <c r="L215" s="25"/>
      <c r="M215" s="25"/>
      <c r="N215" s="25"/>
      <c r="O215" s="25"/>
      <c r="P215" s="25"/>
      <c r="Q215" s="24"/>
      <c r="R215" s="99"/>
      <c r="S215" s="24"/>
      <c r="T215" s="24"/>
      <c r="U215" s="24"/>
      <c r="V215" s="24"/>
      <c r="W215" s="24"/>
      <c r="X215" s="24"/>
      <c r="Y215" s="24"/>
      <c r="Z215" s="24"/>
      <c r="AA215" s="24"/>
      <c r="AB215" s="24"/>
      <c r="AC215" s="24"/>
      <c r="AD215" s="24"/>
      <c r="AE215" s="24"/>
      <c r="AG215" s="24"/>
      <c r="AH215" s="24"/>
    </row>
    <row r="216" spans="2:34" ht="16.5" customHeight="1">
      <c r="B216" s="6"/>
      <c r="C216" s="133"/>
      <c r="D216" s="302"/>
      <c r="E216" s="303"/>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6"/>
      <c r="AC216" s="24"/>
      <c r="AD216" s="24"/>
      <c r="AE216" s="24"/>
      <c r="AG216" s="24"/>
      <c r="AH216" s="24"/>
    </row>
    <row r="217" spans="2:34" ht="16.5" customHeight="1">
      <c r="B217" s="6"/>
      <c r="C217" s="24"/>
      <c r="D217" s="24"/>
      <c r="E217" s="24"/>
      <c r="F217" s="24"/>
      <c r="G217" s="24"/>
      <c r="H217" s="24"/>
      <c r="I217" s="298"/>
      <c r="J217" s="298"/>
      <c r="K217" s="298"/>
      <c r="L217" s="298"/>
      <c r="M217" s="298"/>
      <c r="N217" s="24"/>
      <c r="O217" s="24"/>
      <c r="P217" s="24"/>
      <c r="Q217" s="24"/>
      <c r="R217" s="24"/>
      <c r="S217" s="24"/>
      <c r="T217" s="24"/>
      <c r="U217" s="24"/>
      <c r="V217" s="24"/>
      <c r="W217" s="24"/>
      <c r="X217" s="24"/>
      <c r="Y217" s="24"/>
      <c r="Z217" s="24"/>
      <c r="AA217" s="24"/>
      <c r="AB217" s="24"/>
      <c r="AC217" s="24"/>
      <c r="AD217" s="24"/>
      <c r="AE217" s="24"/>
      <c r="AG217" s="24"/>
      <c r="AH217" s="24"/>
    </row>
    <row r="218" spans="2:34" ht="15" customHeight="1">
      <c r="B218" s="299"/>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G218" s="24"/>
      <c r="AH218" s="24"/>
    </row>
    <row r="219" spans="2:34" ht="15" customHeight="1">
      <c r="B219" s="25"/>
      <c r="C219" s="25"/>
      <c r="D219" s="25"/>
      <c r="E219" s="25"/>
      <c r="F219" s="25"/>
      <c r="G219" s="25"/>
      <c r="H219" s="25"/>
      <c r="I219" s="25"/>
      <c r="J219" s="25"/>
      <c r="K219" s="24"/>
      <c r="L219" s="85"/>
      <c r="M219" s="85"/>
      <c r="N219" s="85"/>
      <c r="O219" s="85"/>
      <c r="P219" s="24"/>
      <c r="Q219" s="24"/>
      <c r="R219" s="24"/>
      <c r="S219" s="24"/>
      <c r="T219" s="24"/>
      <c r="U219" s="24"/>
      <c r="V219" s="24"/>
      <c r="W219" s="24"/>
      <c r="X219" s="24"/>
      <c r="Y219" s="24"/>
      <c r="Z219" s="24"/>
      <c r="AA219" s="24"/>
      <c r="AB219" s="24"/>
      <c r="AC219" s="24"/>
      <c r="AD219" s="24"/>
      <c r="AE219" s="24"/>
      <c r="AG219" s="24"/>
      <c r="AH219" s="24"/>
    </row>
    <row r="220" spans="2:34" ht="15" customHeight="1">
      <c r="B220" s="6"/>
      <c r="C220" s="99"/>
      <c r="D220" s="6"/>
      <c r="E220" s="6"/>
      <c r="F220" s="6"/>
      <c r="G220" s="6"/>
      <c r="H220" s="6"/>
      <c r="I220" s="99"/>
      <c r="J220" s="6"/>
      <c r="K220" s="6"/>
      <c r="L220" s="6"/>
      <c r="M220" s="6"/>
      <c r="N220" s="24"/>
      <c r="O220" s="24"/>
      <c r="P220" s="24"/>
      <c r="Q220" s="24"/>
      <c r="R220" s="24"/>
      <c r="S220" s="99"/>
      <c r="T220" s="99"/>
      <c r="U220" s="24"/>
      <c r="V220" s="24"/>
      <c r="W220" s="24"/>
      <c r="X220" s="24"/>
      <c r="Y220" s="24"/>
      <c r="Z220" s="24"/>
      <c r="AA220" s="24"/>
      <c r="AB220" s="24"/>
      <c r="AC220" s="24"/>
      <c r="AD220" s="24"/>
      <c r="AE220" s="24"/>
      <c r="AG220" s="24"/>
      <c r="AH220" s="24"/>
    </row>
    <row r="221" s="24" customFormat="1" ht="15" customHeight="1">
      <c r="B221" s="299"/>
    </row>
    <row r="222" spans="2:15" s="24" customFormat="1" ht="15" customHeight="1">
      <c r="B222" s="25"/>
      <c r="C222" s="25"/>
      <c r="D222" s="25"/>
      <c r="E222" s="25"/>
      <c r="F222" s="25"/>
      <c r="G222" s="25"/>
      <c r="H222" s="25"/>
      <c r="I222" s="25"/>
      <c r="J222" s="25"/>
      <c r="L222" s="85"/>
      <c r="M222" s="85"/>
      <c r="N222" s="85"/>
      <c r="O222" s="85"/>
    </row>
    <row r="223" spans="2:20" s="24" customFormat="1" ht="15" customHeight="1">
      <c r="B223" s="6"/>
      <c r="C223" s="99"/>
      <c r="D223" s="6"/>
      <c r="E223" s="6"/>
      <c r="F223" s="6"/>
      <c r="G223" s="6"/>
      <c r="H223" s="6"/>
      <c r="I223" s="99"/>
      <c r="J223" s="6"/>
      <c r="K223" s="6"/>
      <c r="L223" s="6"/>
      <c r="M223" s="6"/>
      <c r="S223" s="99"/>
      <c r="T223" s="99"/>
    </row>
    <row r="224" s="24" customFormat="1" ht="15" customHeight="1">
      <c r="B224" s="299"/>
    </row>
    <row r="225" spans="2:15" s="24" customFormat="1" ht="15" customHeight="1">
      <c r="B225" s="25"/>
      <c r="C225" s="25"/>
      <c r="D225" s="25"/>
      <c r="E225" s="25"/>
      <c r="F225" s="25"/>
      <c r="G225" s="25"/>
      <c r="H225" s="25"/>
      <c r="I225" s="25"/>
      <c r="J225" s="25"/>
      <c r="L225" s="85"/>
      <c r="M225" s="85"/>
      <c r="N225" s="85"/>
      <c r="O225" s="85"/>
    </row>
    <row r="226" spans="2:20" s="24" customFormat="1" ht="15" customHeight="1">
      <c r="B226" s="6"/>
      <c r="C226" s="99"/>
      <c r="D226" s="6"/>
      <c r="E226" s="6"/>
      <c r="F226" s="6"/>
      <c r="G226" s="6"/>
      <c r="H226" s="6"/>
      <c r="I226" s="99"/>
      <c r="J226" s="6"/>
      <c r="K226" s="6"/>
      <c r="L226" s="6"/>
      <c r="M226" s="6"/>
      <c r="S226" s="99"/>
      <c r="T226" s="99"/>
    </row>
    <row r="227" spans="2:31" s="24" customFormat="1" ht="15" customHeight="1">
      <c r="B227" s="299"/>
      <c r="E227" s="120"/>
      <c r="F227" s="120"/>
      <c r="G227" s="120"/>
      <c r="H227" s="120"/>
      <c r="I227" s="6"/>
      <c r="J227" s="6"/>
      <c r="K227" s="120"/>
      <c r="L227" s="258"/>
      <c r="M227" s="258"/>
      <c r="N227" s="258"/>
      <c r="O227" s="258"/>
      <c r="P227" s="31"/>
      <c r="Q227" s="31"/>
      <c r="S227" s="6"/>
      <c r="T227" s="6"/>
      <c r="U227" s="120"/>
      <c r="V227" s="258"/>
      <c r="W227" s="258"/>
      <c r="X227" s="258"/>
      <c r="Y227" s="258"/>
      <c r="Z227" s="31"/>
      <c r="AA227" s="31"/>
      <c r="AE227" s="6"/>
    </row>
    <row r="228" spans="2:31" s="24" customFormat="1" ht="15" customHeight="1">
      <c r="B228" s="25"/>
      <c r="C228" s="25"/>
      <c r="D228" s="25"/>
      <c r="E228" s="120"/>
      <c r="F228" s="120"/>
      <c r="G228" s="120"/>
      <c r="H228" s="120"/>
      <c r="I228" s="120"/>
      <c r="J228" s="120"/>
      <c r="K228" s="120"/>
      <c r="L228" s="6"/>
      <c r="M228" s="120"/>
      <c r="N228" s="120"/>
      <c r="O228" s="120"/>
      <c r="P228" s="120"/>
      <c r="Q228" s="120"/>
      <c r="V228" s="6"/>
      <c r="W228" s="120"/>
      <c r="X228" s="120"/>
      <c r="Y228" s="120"/>
      <c r="Z228" s="120"/>
      <c r="AA228" s="120"/>
      <c r="AE228" s="6"/>
    </row>
    <row r="229" spans="2:4" s="24" customFormat="1" ht="15" customHeight="1">
      <c r="B229" s="300"/>
      <c r="D229" s="6"/>
    </row>
    <row r="230" spans="2:31" s="24" customFormat="1" ht="15" customHeight="1">
      <c r="B230" s="6"/>
      <c r="C230" s="99"/>
      <c r="D230" s="6"/>
      <c r="E230" s="6"/>
      <c r="F230" s="6"/>
      <c r="G230" s="6"/>
      <c r="H230" s="6"/>
      <c r="I230" s="6"/>
      <c r="J230" s="6"/>
      <c r="K230" s="6"/>
      <c r="L230" s="85"/>
      <c r="M230" s="85"/>
      <c r="N230" s="85"/>
      <c r="O230" s="85"/>
      <c r="P230" s="6"/>
      <c r="Q230" s="6"/>
      <c r="R230" s="6"/>
      <c r="S230" s="6"/>
      <c r="T230" s="32"/>
      <c r="U230" s="102"/>
      <c r="V230" s="301"/>
      <c r="W230" s="301"/>
      <c r="X230" s="6"/>
      <c r="Y230" s="6"/>
      <c r="Z230" s="6"/>
      <c r="AA230" s="6"/>
      <c r="AB230" s="6"/>
      <c r="AC230" s="6"/>
      <c r="AD230" s="6"/>
      <c r="AE230" s="6"/>
    </row>
    <row r="231" spans="2:31" s="24" customFormat="1" ht="15" customHeight="1">
      <c r="B231" s="6"/>
      <c r="C231" s="6"/>
      <c r="D231" s="6"/>
      <c r="E231" s="6"/>
      <c r="F231" s="6"/>
      <c r="G231" s="6"/>
      <c r="H231" s="6"/>
      <c r="I231" s="6"/>
      <c r="J231" s="6"/>
      <c r="K231" s="6"/>
      <c r="L231" s="85"/>
      <c r="M231" s="85"/>
      <c r="N231" s="85"/>
      <c r="O231" s="85"/>
      <c r="P231" s="6"/>
      <c r="Q231" s="6"/>
      <c r="R231" s="6"/>
      <c r="S231" s="6"/>
      <c r="T231" s="32"/>
      <c r="U231" s="102"/>
      <c r="V231" s="301"/>
      <c r="W231" s="301"/>
      <c r="X231" s="6"/>
      <c r="Y231" s="6"/>
      <c r="Z231" s="6"/>
      <c r="AA231" s="6"/>
      <c r="AB231" s="6"/>
      <c r="AC231" s="6"/>
      <c r="AD231" s="6"/>
      <c r="AE231" s="6"/>
    </row>
    <row r="232" spans="2:22" s="24" customFormat="1" ht="15" customHeight="1">
      <c r="B232" s="6"/>
      <c r="C232" s="99"/>
      <c r="O232" s="258"/>
      <c r="P232" s="258"/>
      <c r="Q232" s="258"/>
      <c r="R232" s="258"/>
      <c r="S232" s="258"/>
      <c r="T232" s="258"/>
      <c r="U232" s="258"/>
      <c r="V232" s="258"/>
    </row>
    <row r="233" spans="2:18" s="24" customFormat="1" ht="15" customHeight="1">
      <c r="B233" s="6"/>
      <c r="C233" s="99"/>
      <c r="D233" s="25"/>
      <c r="E233" s="25"/>
      <c r="F233" s="25"/>
      <c r="G233" s="25"/>
      <c r="H233" s="25"/>
      <c r="I233" s="25"/>
      <c r="J233" s="25"/>
      <c r="K233" s="25"/>
      <c r="L233" s="25"/>
      <c r="M233" s="25"/>
      <c r="N233" s="25"/>
      <c r="O233" s="25"/>
      <c r="P233" s="25"/>
      <c r="R233" s="99"/>
    </row>
    <row r="234" spans="2:28" s="24" customFormat="1" ht="15" customHeight="1">
      <c r="B234" s="299"/>
      <c r="C234" s="133"/>
      <c r="D234" s="302"/>
      <c r="E234" s="303"/>
      <c r="F234" s="303"/>
      <c r="G234" s="303"/>
      <c r="H234" s="303"/>
      <c r="I234" s="303"/>
      <c r="J234" s="303"/>
      <c r="K234" s="303"/>
      <c r="L234" s="303"/>
      <c r="M234" s="303"/>
      <c r="N234" s="303"/>
      <c r="O234" s="303"/>
      <c r="P234" s="303"/>
      <c r="Q234" s="303"/>
      <c r="R234" s="303"/>
      <c r="S234" s="303"/>
      <c r="T234" s="303"/>
      <c r="U234" s="303"/>
      <c r="V234" s="303"/>
      <c r="W234" s="303"/>
      <c r="X234" s="303"/>
      <c r="Y234" s="303"/>
      <c r="Z234" s="303"/>
      <c r="AA234" s="303"/>
      <c r="AB234" s="6"/>
    </row>
    <row r="235" spans="2:31" s="24" customFormat="1" ht="15" customHeight="1">
      <c r="B235" s="6"/>
      <c r="C235" s="86"/>
      <c r="D235" s="25"/>
      <c r="E235" s="6"/>
      <c r="F235" s="6"/>
      <c r="G235" s="6"/>
      <c r="H235" s="6"/>
      <c r="I235" s="6"/>
      <c r="J235" s="6"/>
      <c r="K235" s="6"/>
      <c r="L235" s="6"/>
      <c r="N235" s="6"/>
      <c r="O235" s="6"/>
      <c r="Q235" s="6"/>
      <c r="R235" s="6"/>
      <c r="S235" s="6"/>
      <c r="U235" s="6"/>
      <c r="X235" s="6"/>
      <c r="Y235" s="6"/>
      <c r="Z235" s="6"/>
      <c r="AA235" s="6"/>
      <c r="AB235" s="6"/>
      <c r="AC235" s="6"/>
      <c r="AD235" s="6"/>
      <c r="AE235" s="6"/>
    </row>
    <row r="236" spans="2:31" s="24" customFormat="1" ht="15" customHeight="1">
      <c r="B236" s="6"/>
      <c r="C236" s="6"/>
      <c r="D236" s="6"/>
      <c r="E236" s="6"/>
      <c r="F236" s="6"/>
      <c r="G236" s="6"/>
      <c r="H236" s="6"/>
      <c r="I236" s="6"/>
      <c r="J236" s="6"/>
      <c r="K236" s="6"/>
      <c r="L236" s="6"/>
      <c r="M236" s="6"/>
      <c r="N236" s="6"/>
      <c r="O236" s="6"/>
      <c r="P236" s="6"/>
      <c r="Q236" s="6"/>
      <c r="R236" s="6"/>
      <c r="S236" s="6"/>
      <c r="T236" s="6"/>
      <c r="U236" s="6"/>
      <c r="X236" s="6"/>
      <c r="Y236" s="6"/>
      <c r="Z236" s="6"/>
      <c r="AA236" s="6"/>
      <c r="AB236" s="6"/>
      <c r="AC236" s="6"/>
      <c r="AD236" s="6"/>
      <c r="AE236" s="6"/>
    </row>
    <row r="237" spans="2:19" s="24" customFormat="1" ht="15" customHeight="1">
      <c r="B237" s="300"/>
      <c r="N237" s="258"/>
      <c r="O237" s="31"/>
      <c r="P237" s="31"/>
      <c r="Q237" s="31"/>
      <c r="R237" s="31"/>
      <c r="S237" s="31"/>
    </row>
    <row r="238" spans="2:16" s="24" customFormat="1" ht="15" customHeight="1">
      <c r="B238" s="6"/>
      <c r="C238" s="99"/>
      <c r="D238" s="25"/>
      <c r="E238" s="25"/>
      <c r="F238" s="25"/>
      <c r="G238" s="25"/>
      <c r="H238" s="25"/>
      <c r="I238" s="25"/>
      <c r="J238" s="25"/>
      <c r="K238" s="25"/>
      <c r="L238" s="25"/>
      <c r="M238" s="304"/>
      <c r="N238" s="305"/>
      <c r="O238" s="305"/>
      <c r="P238" s="25"/>
    </row>
    <row r="239" spans="2:16" s="24" customFormat="1" ht="15" customHeight="1">
      <c r="B239" s="299"/>
      <c r="C239" s="99"/>
      <c r="D239" s="25"/>
      <c r="E239" s="25"/>
      <c r="F239" s="25"/>
      <c r="G239" s="25"/>
      <c r="H239" s="25"/>
      <c r="I239" s="25"/>
      <c r="J239" s="25"/>
      <c r="K239" s="25"/>
      <c r="L239" s="25"/>
      <c r="M239" s="304"/>
      <c r="N239" s="305"/>
      <c r="O239" s="305"/>
      <c r="P239" s="25"/>
    </row>
    <row r="240" spans="2:31" s="24" customFormat="1" ht="15" customHeight="1">
      <c r="B240" s="6"/>
      <c r="C240" s="99"/>
      <c r="D240" s="25"/>
      <c r="E240" s="25"/>
      <c r="F240" s="25"/>
      <c r="H240" s="121"/>
      <c r="I240" s="121"/>
      <c r="J240" s="121"/>
      <c r="K240" s="121"/>
      <c r="L240" s="137"/>
      <c r="M240" s="304"/>
      <c r="N240" s="305"/>
      <c r="O240" s="305"/>
      <c r="Q240" s="6"/>
      <c r="R240" s="6"/>
      <c r="S240" s="6"/>
      <c r="T240" s="6"/>
      <c r="U240" s="6"/>
      <c r="V240" s="6"/>
      <c r="W240" s="6"/>
      <c r="X240" s="6"/>
      <c r="Y240" s="6"/>
      <c r="Z240" s="6"/>
      <c r="AA240" s="6"/>
      <c r="AB240" s="6"/>
      <c r="AC240" s="6"/>
      <c r="AD240" s="6"/>
      <c r="AE240" s="6"/>
    </row>
    <row r="241" spans="2:16" s="24" customFormat="1" ht="15" customHeight="1">
      <c r="B241" s="6"/>
      <c r="C241" s="99"/>
      <c r="N241" s="194"/>
      <c r="O241" s="195"/>
      <c r="P241" s="195"/>
    </row>
    <row r="242" spans="2:18" s="24" customFormat="1" ht="15" customHeight="1">
      <c r="B242" s="6"/>
      <c r="C242" s="99"/>
      <c r="D242" s="25"/>
      <c r="E242" s="25"/>
      <c r="F242" s="25"/>
      <c r="G242" s="25"/>
      <c r="H242" s="25"/>
      <c r="I242" s="25"/>
      <c r="J242" s="25"/>
      <c r="K242" s="25"/>
      <c r="L242" s="25"/>
      <c r="M242" s="25"/>
      <c r="N242" s="25"/>
      <c r="O242" s="25"/>
      <c r="P242" s="25"/>
      <c r="R242" s="99"/>
    </row>
    <row r="243" spans="2:28" s="24" customFormat="1" ht="15" customHeight="1">
      <c r="B243" s="6"/>
      <c r="C243" s="133"/>
      <c r="D243" s="302"/>
      <c r="E243" s="303"/>
      <c r="F243" s="303"/>
      <c r="G243" s="303"/>
      <c r="H243" s="303"/>
      <c r="I243" s="303"/>
      <c r="J243" s="303"/>
      <c r="K243" s="303"/>
      <c r="L243" s="303"/>
      <c r="M243" s="303"/>
      <c r="N243" s="303"/>
      <c r="O243" s="303"/>
      <c r="P243" s="303"/>
      <c r="Q243" s="303"/>
      <c r="R243" s="303"/>
      <c r="S243" s="303"/>
      <c r="T243" s="303"/>
      <c r="U243" s="303"/>
      <c r="V243" s="303"/>
      <c r="W243" s="303"/>
      <c r="X243" s="303"/>
      <c r="Y243" s="303"/>
      <c r="Z243" s="303"/>
      <c r="AA243" s="303"/>
      <c r="AB243" s="6"/>
    </row>
    <row r="244" spans="2:13" s="24" customFormat="1" ht="15" customHeight="1">
      <c r="B244" s="6"/>
      <c r="I244" s="298"/>
      <c r="J244" s="298"/>
      <c r="K244" s="298"/>
      <c r="L244" s="298"/>
      <c r="M244" s="298"/>
    </row>
    <row r="245" s="24" customFormat="1" ht="15" customHeight="1">
      <c r="B245" s="299"/>
    </row>
    <row r="246" spans="2:15" s="24" customFormat="1" ht="15" customHeight="1">
      <c r="B246" s="25"/>
      <c r="C246" s="25"/>
      <c r="D246" s="25"/>
      <c r="E246" s="25"/>
      <c r="F246" s="25"/>
      <c r="G246" s="25"/>
      <c r="H246" s="25"/>
      <c r="I246" s="25"/>
      <c r="J246" s="25"/>
      <c r="L246" s="85"/>
      <c r="M246" s="85"/>
      <c r="N246" s="85"/>
      <c r="O246" s="85"/>
    </row>
    <row r="247" spans="2:20" s="24" customFormat="1" ht="15" customHeight="1">
      <c r="B247" s="6"/>
      <c r="C247" s="99"/>
      <c r="D247" s="6"/>
      <c r="E247" s="6"/>
      <c r="F247" s="6"/>
      <c r="G247" s="6"/>
      <c r="H247" s="6"/>
      <c r="I247" s="99"/>
      <c r="J247" s="6"/>
      <c r="K247" s="6"/>
      <c r="L247" s="6"/>
      <c r="M247" s="6"/>
      <c r="S247" s="99"/>
      <c r="T247" s="99"/>
    </row>
    <row r="248" s="24" customFormat="1" ht="15" customHeight="1">
      <c r="B248" s="299"/>
    </row>
    <row r="249" spans="2:15" s="24" customFormat="1" ht="15" customHeight="1">
      <c r="B249" s="25"/>
      <c r="C249" s="25"/>
      <c r="D249" s="25"/>
      <c r="E249" s="25"/>
      <c r="F249" s="25"/>
      <c r="G249" s="25"/>
      <c r="H249" s="25"/>
      <c r="I249" s="25"/>
      <c r="J249" s="25"/>
      <c r="L249" s="85"/>
      <c r="M249" s="85"/>
      <c r="N249" s="85"/>
      <c r="O249" s="85"/>
    </row>
    <row r="250" spans="2:20" s="24" customFormat="1" ht="15" customHeight="1">
      <c r="B250" s="6"/>
      <c r="C250" s="99"/>
      <c r="D250" s="6"/>
      <c r="E250" s="6"/>
      <c r="F250" s="6"/>
      <c r="G250" s="6"/>
      <c r="H250" s="6"/>
      <c r="I250" s="99"/>
      <c r="J250" s="6"/>
      <c r="K250" s="6"/>
      <c r="L250" s="6"/>
      <c r="M250" s="6"/>
      <c r="S250" s="99"/>
      <c r="T250" s="99"/>
    </row>
    <row r="251" s="24" customFormat="1" ht="15" customHeight="1">
      <c r="B251" s="299"/>
    </row>
    <row r="252" spans="2:15" s="24" customFormat="1" ht="15" customHeight="1">
      <c r="B252" s="25"/>
      <c r="C252" s="25"/>
      <c r="D252" s="25"/>
      <c r="E252" s="25"/>
      <c r="F252" s="25"/>
      <c r="G252" s="25"/>
      <c r="H252" s="25"/>
      <c r="I252" s="25"/>
      <c r="J252" s="25"/>
      <c r="L252" s="85"/>
      <c r="M252" s="85"/>
      <c r="N252" s="85"/>
      <c r="O252" s="85"/>
    </row>
    <row r="253" spans="2:20" s="24" customFormat="1" ht="15" customHeight="1">
      <c r="B253" s="6"/>
      <c r="C253" s="99"/>
      <c r="D253" s="6"/>
      <c r="E253" s="6"/>
      <c r="F253" s="6"/>
      <c r="G253" s="6"/>
      <c r="H253" s="6"/>
      <c r="I253" s="99"/>
      <c r="J253" s="6"/>
      <c r="K253" s="6"/>
      <c r="L253" s="6"/>
      <c r="M253" s="6"/>
      <c r="S253" s="99"/>
      <c r="T253" s="99"/>
    </row>
    <row r="254" spans="2:31" s="24" customFormat="1" ht="15" customHeight="1">
      <c r="B254" s="299"/>
      <c r="E254" s="120"/>
      <c r="F254" s="120"/>
      <c r="G254" s="120"/>
      <c r="H254" s="120"/>
      <c r="I254" s="6"/>
      <c r="J254" s="6"/>
      <c r="K254" s="120"/>
      <c r="L254" s="258"/>
      <c r="M254" s="258"/>
      <c r="N254" s="258"/>
      <c r="O254" s="258"/>
      <c r="P254" s="31"/>
      <c r="Q254" s="31"/>
      <c r="S254" s="6"/>
      <c r="T254" s="6"/>
      <c r="U254" s="120"/>
      <c r="V254" s="258"/>
      <c r="W254" s="258"/>
      <c r="X254" s="258"/>
      <c r="Y254" s="258"/>
      <c r="Z254" s="31"/>
      <c r="AA254" s="31"/>
      <c r="AE254" s="6"/>
    </row>
    <row r="255" spans="2:31" s="24" customFormat="1" ht="15" customHeight="1">
      <c r="B255" s="25"/>
      <c r="C255" s="25"/>
      <c r="D255" s="25"/>
      <c r="E255" s="120"/>
      <c r="F255" s="120"/>
      <c r="G255" s="120"/>
      <c r="H255" s="120"/>
      <c r="I255" s="120"/>
      <c r="J255" s="120"/>
      <c r="K255" s="120"/>
      <c r="L255" s="6"/>
      <c r="M255" s="120"/>
      <c r="N255" s="120"/>
      <c r="O255" s="120"/>
      <c r="P255" s="120"/>
      <c r="Q255" s="120"/>
      <c r="V255" s="6"/>
      <c r="W255" s="120"/>
      <c r="X255" s="120"/>
      <c r="Y255" s="120"/>
      <c r="Z255" s="120"/>
      <c r="AA255" s="120"/>
      <c r="AE255" s="6"/>
    </row>
    <row r="256" spans="2:34" ht="16.5" customHeight="1">
      <c r="B256" s="300"/>
      <c r="C256" s="24"/>
      <c r="D256" s="6"/>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G256" s="24"/>
      <c r="AH256" s="24"/>
    </row>
    <row r="257" spans="2:34" ht="16.5" customHeight="1">
      <c r="B257" s="6"/>
      <c r="C257" s="99"/>
      <c r="D257" s="6"/>
      <c r="E257" s="6"/>
      <c r="F257" s="6"/>
      <c r="G257" s="6"/>
      <c r="H257" s="6"/>
      <c r="I257" s="6"/>
      <c r="J257" s="6"/>
      <c r="K257" s="6"/>
      <c r="L257" s="85"/>
      <c r="M257" s="85"/>
      <c r="N257" s="85"/>
      <c r="O257" s="85"/>
      <c r="P257" s="6"/>
      <c r="Q257" s="6"/>
      <c r="R257" s="6"/>
      <c r="S257" s="6"/>
      <c r="T257" s="32"/>
      <c r="U257" s="102"/>
      <c r="V257" s="301"/>
      <c r="W257" s="301"/>
      <c r="X257" s="6"/>
      <c r="Y257" s="6"/>
      <c r="Z257" s="6"/>
      <c r="AA257" s="6"/>
      <c r="AB257" s="6"/>
      <c r="AC257" s="6"/>
      <c r="AD257" s="6"/>
      <c r="AE257" s="6"/>
      <c r="AG257" s="24"/>
      <c r="AH257" s="24"/>
    </row>
    <row r="258" spans="2:34" ht="16.5" customHeight="1">
      <c r="B258" s="6"/>
      <c r="C258" s="6"/>
      <c r="D258" s="6"/>
      <c r="E258" s="6"/>
      <c r="F258" s="6"/>
      <c r="G258" s="6"/>
      <c r="H258" s="6"/>
      <c r="I258" s="6"/>
      <c r="J258" s="6"/>
      <c r="K258" s="6"/>
      <c r="L258" s="85"/>
      <c r="M258" s="85"/>
      <c r="N258" s="85"/>
      <c r="O258" s="85"/>
      <c r="P258" s="6"/>
      <c r="Q258" s="6"/>
      <c r="R258" s="6"/>
      <c r="S258" s="6"/>
      <c r="T258" s="32"/>
      <c r="U258" s="102"/>
      <c r="V258" s="301"/>
      <c r="W258" s="301"/>
      <c r="X258" s="6"/>
      <c r="Y258" s="6"/>
      <c r="Z258" s="6"/>
      <c r="AA258" s="6"/>
      <c r="AB258" s="6"/>
      <c r="AC258" s="6"/>
      <c r="AD258" s="6"/>
      <c r="AE258" s="6"/>
      <c r="AG258" s="24"/>
      <c r="AH258" s="24"/>
    </row>
    <row r="259" spans="2:34" ht="16.5" customHeight="1">
      <c r="B259" s="6"/>
      <c r="C259" s="99"/>
      <c r="D259" s="24"/>
      <c r="E259" s="24"/>
      <c r="F259" s="24"/>
      <c r="G259" s="24"/>
      <c r="H259" s="24"/>
      <c r="I259" s="24"/>
      <c r="J259" s="24"/>
      <c r="K259" s="24"/>
      <c r="L259" s="24"/>
      <c r="M259" s="24"/>
      <c r="N259" s="24"/>
      <c r="O259" s="258"/>
      <c r="P259" s="258"/>
      <c r="Q259" s="258"/>
      <c r="R259" s="258"/>
      <c r="S259" s="258"/>
      <c r="T259" s="258"/>
      <c r="U259" s="258"/>
      <c r="V259" s="258"/>
      <c r="W259" s="24"/>
      <c r="X259" s="24"/>
      <c r="Y259" s="24"/>
      <c r="Z259" s="24"/>
      <c r="AA259" s="24"/>
      <c r="AB259" s="24"/>
      <c r="AC259" s="24"/>
      <c r="AD259" s="24"/>
      <c r="AE259" s="24"/>
      <c r="AG259" s="24"/>
      <c r="AH259" s="24"/>
    </row>
    <row r="260" spans="2:34" ht="16.5" customHeight="1">
      <c r="B260" s="6"/>
      <c r="C260" s="99"/>
      <c r="D260" s="25"/>
      <c r="E260" s="25"/>
      <c r="F260" s="25"/>
      <c r="G260" s="25"/>
      <c r="H260" s="25"/>
      <c r="I260" s="25"/>
      <c r="J260" s="25"/>
      <c r="K260" s="25"/>
      <c r="L260" s="25"/>
      <c r="M260" s="25"/>
      <c r="N260" s="25"/>
      <c r="O260" s="25"/>
      <c r="P260" s="25"/>
      <c r="Q260" s="24"/>
      <c r="R260" s="99"/>
      <c r="S260" s="24"/>
      <c r="T260" s="24"/>
      <c r="U260" s="24"/>
      <c r="V260" s="24"/>
      <c r="W260" s="24"/>
      <c r="X260" s="24"/>
      <c r="Y260" s="24"/>
      <c r="Z260" s="24"/>
      <c r="AA260" s="24"/>
      <c r="AB260" s="24"/>
      <c r="AC260" s="24"/>
      <c r="AD260" s="24"/>
      <c r="AE260" s="24"/>
      <c r="AG260" s="24"/>
      <c r="AH260" s="24"/>
    </row>
    <row r="261" spans="2:34" ht="16.5" customHeight="1">
      <c r="B261" s="299"/>
      <c r="C261" s="133"/>
      <c r="D261" s="302"/>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6"/>
      <c r="AC261" s="24"/>
      <c r="AD261" s="24"/>
      <c r="AE261" s="24"/>
      <c r="AG261" s="24"/>
      <c r="AH261" s="24"/>
    </row>
    <row r="262" spans="2:34" ht="16.5" customHeight="1">
      <c r="B262" s="6"/>
      <c r="C262" s="86"/>
      <c r="D262" s="25"/>
      <c r="E262" s="6"/>
      <c r="F262" s="6"/>
      <c r="G262" s="6"/>
      <c r="H262" s="6"/>
      <c r="I262" s="6"/>
      <c r="J262" s="6"/>
      <c r="K262" s="6"/>
      <c r="L262" s="6"/>
      <c r="M262" s="24"/>
      <c r="N262" s="6"/>
      <c r="O262" s="6"/>
      <c r="P262" s="24"/>
      <c r="Q262" s="6"/>
      <c r="R262" s="6"/>
      <c r="S262" s="6"/>
      <c r="T262" s="24"/>
      <c r="U262" s="6"/>
      <c r="V262" s="24"/>
      <c r="W262" s="24"/>
      <c r="X262" s="6"/>
      <c r="Y262" s="6"/>
      <c r="Z262" s="6"/>
      <c r="AA262" s="6"/>
      <c r="AB262" s="6"/>
      <c r="AC262" s="6"/>
      <c r="AD262" s="6"/>
      <c r="AE262" s="6"/>
      <c r="AG262" s="24"/>
      <c r="AH262" s="24"/>
    </row>
    <row r="263" spans="2:34" ht="16.5" customHeight="1">
      <c r="B263" s="6"/>
      <c r="C263" s="6"/>
      <c r="D263" s="6"/>
      <c r="E263" s="6"/>
      <c r="F263" s="6"/>
      <c r="G263" s="6"/>
      <c r="H263" s="6"/>
      <c r="I263" s="6"/>
      <c r="J263" s="6"/>
      <c r="K263" s="6"/>
      <c r="L263" s="6"/>
      <c r="M263" s="6"/>
      <c r="N263" s="6"/>
      <c r="O263" s="6"/>
      <c r="P263" s="6"/>
      <c r="Q263" s="6"/>
      <c r="R263" s="6"/>
      <c r="S263" s="6"/>
      <c r="T263" s="6"/>
      <c r="U263" s="6"/>
      <c r="V263" s="24"/>
      <c r="W263" s="24"/>
      <c r="X263" s="6"/>
      <c r="Y263" s="6"/>
      <c r="Z263" s="6"/>
      <c r="AA263" s="6"/>
      <c r="AB263" s="6"/>
      <c r="AC263" s="6"/>
      <c r="AD263" s="6"/>
      <c r="AE263" s="6"/>
      <c r="AG263" s="24"/>
      <c r="AH263" s="24"/>
    </row>
    <row r="264" spans="2:34" ht="16.5" customHeight="1">
      <c r="B264" s="300"/>
      <c r="C264" s="24"/>
      <c r="D264" s="24"/>
      <c r="E264" s="24"/>
      <c r="F264" s="24"/>
      <c r="G264" s="24"/>
      <c r="H264" s="24"/>
      <c r="I264" s="24"/>
      <c r="J264" s="24"/>
      <c r="K264" s="24"/>
      <c r="L264" s="24"/>
      <c r="M264" s="24"/>
      <c r="N264" s="258"/>
      <c r="O264" s="31"/>
      <c r="P264" s="31"/>
      <c r="Q264" s="31"/>
      <c r="R264" s="31"/>
      <c r="S264" s="31"/>
      <c r="T264" s="24"/>
      <c r="U264" s="24"/>
      <c r="V264" s="24"/>
      <c r="W264" s="24"/>
      <c r="X264" s="24"/>
      <c r="Y264" s="24"/>
      <c r="Z264" s="24"/>
      <c r="AA264" s="24"/>
      <c r="AB264" s="24"/>
      <c r="AC264" s="24"/>
      <c r="AD264" s="24"/>
      <c r="AE264" s="24"/>
      <c r="AG264" s="24"/>
      <c r="AH264" s="24"/>
    </row>
    <row r="265" spans="2:34" ht="16.5" customHeight="1">
      <c r="B265" s="6"/>
      <c r="C265" s="99"/>
      <c r="D265" s="25"/>
      <c r="E265" s="25"/>
      <c r="F265" s="25"/>
      <c r="G265" s="25"/>
      <c r="H265" s="25"/>
      <c r="I265" s="25"/>
      <c r="J265" s="25"/>
      <c r="K265" s="25"/>
      <c r="L265" s="25"/>
      <c r="M265" s="304"/>
      <c r="N265" s="305"/>
      <c r="O265" s="305"/>
      <c r="P265" s="25"/>
      <c r="Q265" s="24"/>
      <c r="R265" s="24"/>
      <c r="S265" s="24"/>
      <c r="T265" s="24"/>
      <c r="U265" s="24"/>
      <c r="V265" s="24"/>
      <c r="W265" s="24"/>
      <c r="X265" s="24"/>
      <c r="Y265" s="24"/>
      <c r="Z265" s="24"/>
      <c r="AA265" s="24"/>
      <c r="AB265" s="24"/>
      <c r="AC265" s="24"/>
      <c r="AD265" s="24"/>
      <c r="AE265" s="24"/>
      <c r="AG265" s="24"/>
      <c r="AH265" s="24"/>
    </row>
    <row r="266" spans="2:34" ht="16.5" customHeight="1">
      <c r="B266" s="299"/>
      <c r="C266" s="99"/>
      <c r="D266" s="25"/>
      <c r="E266" s="25"/>
      <c r="F266" s="25"/>
      <c r="G266" s="25"/>
      <c r="H266" s="25"/>
      <c r="I266" s="25"/>
      <c r="J266" s="25"/>
      <c r="K266" s="25"/>
      <c r="L266" s="25"/>
      <c r="M266" s="304"/>
      <c r="N266" s="305"/>
      <c r="O266" s="305"/>
      <c r="P266" s="25"/>
      <c r="Q266" s="24"/>
      <c r="R266" s="24"/>
      <c r="S266" s="24"/>
      <c r="T266" s="24"/>
      <c r="U266" s="24"/>
      <c r="V266" s="24"/>
      <c r="W266" s="24"/>
      <c r="X266" s="24"/>
      <c r="Y266" s="24"/>
      <c r="Z266" s="24"/>
      <c r="AA266" s="24"/>
      <c r="AB266" s="24"/>
      <c r="AC266" s="24"/>
      <c r="AD266" s="24"/>
      <c r="AE266" s="24"/>
      <c r="AG266" s="24"/>
      <c r="AH266" s="24"/>
    </row>
    <row r="267" spans="2:34" ht="16.5" customHeight="1">
      <c r="B267" s="6"/>
      <c r="C267" s="99"/>
      <c r="D267" s="25"/>
      <c r="E267" s="25"/>
      <c r="F267" s="25"/>
      <c r="G267" s="24"/>
      <c r="H267" s="121"/>
      <c r="I267" s="121"/>
      <c r="J267" s="121"/>
      <c r="K267" s="121"/>
      <c r="L267" s="137"/>
      <c r="M267" s="304"/>
      <c r="N267" s="305"/>
      <c r="O267" s="305"/>
      <c r="P267" s="24"/>
      <c r="Q267" s="6"/>
      <c r="R267" s="6"/>
      <c r="S267" s="6"/>
      <c r="T267" s="6"/>
      <c r="U267" s="6"/>
      <c r="V267" s="6"/>
      <c r="W267" s="6"/>
      <c r="X267" s="6"/>
      <c r="Y267" s="6"/>
      <c r="Z267" s="6"/>
      <c r="AA267" s="6"/>
      <c r="AB267" s="6"/>
      <c r="AC267" s="6"/>
      <c r="AD267" s="6"/>
      <c r="AE267" s="6"/>
      <c r="AG267" s="24"/>
      <c r="AH267" s="24"/>
    </row>
    <row r="268" spans="1:34" s="27" customFormat="1" ht="16.5" customHeight="1">
      <c r="A268" s="46"/>
      <c r="B268" s="6"/>
      <c r="C268" s="99"/>
      <c r="D268" s="24"/>
      <c r="E268" s="24"/>
      <c r="F268" s="24"/>
      <c r="G268" s="24"/>
      <c r="H268" s="24"/>
      <c r="I268" s="24"/>
      <c r="J268" s="24"/>
      <c r="K268" s="24"/>
      <c r="L268" s="24"/>
      <c r="M268" s="24"/>
      <c r="N268" s="194"/>
      <c r="O268" s="195"/>
      <c r="P268" s="195"/>
      <c r="Q268" s="24"/>
      <c r="R268" s="24"/>
      <c r="S268" s="24"/>
      <c r="T268" s="24"/>
      <c r="U268" s="24"/>
      <c r="V268" s="24"/>
      <c r="W268" s="24"/>
      <c r="X268" s="24"/>
      <c r="Y268" s="24"/>
      <c r="Z268" s="24"/>
      <c r="AA268" s="24"/>
      <c r="AB268" s="24"/>
      <c r="AC268" s="24"/>
      <c r="AD268" s="24"/>
      <c r="AE268" s="24"/>
      <c r="AF268" s="316"/>
      <c r="AG268" s="316"/>
      <c r="AH268" s="316"/>
    </row>
    <row r="269" spans="2:34" ht="16.5" customHeight="1">
      <c r="B269" s="6"/>
      <c r="C269" s="99"/>
      <c r="D269" s="25"/>
      <c r="E269" s="25"/>
      <c r="F269" s="25"/>
      <c r="G269" s="25"/>
      <c r="H269" s="25"/>
      <c r="I269" s="25"/>
      <c r="J269" s="25"/>
      <c r="K269" s="25"/>
      <c r="L269" s="25"/>
      <c r="M269" s="25"/>
      <c r="N269" s="25"/>
      <c r="O269" s="25"/>
      <c r="P269" s="25"/>
      <c r="Q269" s="24"/>
      <c r="R269" s="99"/>
      <c r="S269" s="24"/>
      <c r="T269" s="24"/>
      <c r="U269" s="24"/>
      <c r="V269" s="24"/>
      <c r="W269" s="24"/>
      <c r="X269" s="24"/>
      <c r="Y269" s="24"/>
      <c r="Z269" s="24"/>
      <c r="AA269" s="24"/>
      <c r="AB269" s="24"/>
      <c r="AC269" s="24"/>
      <c r="AD269" s="24"/>
      <c r="AE269" s="24"/>
      <c r="AG269" s="24"/>
      <c r="AH269" s="24"/>
    </row>
    <row r="270" spans="2:34" ht="16.5" customHeight="1">
      <c r="B270" s="6"/>
      <c r="C270" s="133"/>
      <c r="D270" s="302"/>
      <c r="E270" s="303"/>
      <c r="F270" s="303"/>
      <c r="G270" s="303"/>
      <c r="H270" s="303"/>
      <c r="I270" s="303"/>
      <c r="J270" s="303"/>
      <c r="K270" s="303"/>
      <c r="L270" s="303"/>
      <c r="M270" s="303"/>
      <c r="N270" s="303"/>
      <c r="O270" s="303"/>
      <c r="P270" s="303"/>
      <c r="Q270" s="303"/>
      <c r="R270" s="303"/>
      <c r="S270" s="303"/>
      <c r="T270" s="303"/>
      <c r="U270" s="303"/>
      <c r="V270" s="303"/>
      <c r="W270" s="303"/>
      <c r="X270" s="303"/>
      <c r="Y270" s="303"/>
      <c r="Z270" s="303"/>
      <c r="AA270" s="303"/>
      <c r="AB270" s="6"/>
      <c r="AC270" s="24"/>
      <c r="AD270" s="24"/>
      <c r="AE270" s="24"/>
      <c r="AG270" s="24"/>
      <c r="AH270" s="24"/>
    </row>
    <row r="271" spans="2:34" ht="16.5" customHeight="1">
      <c r="B271" s="6"/>
      <c r="C271" s="24"/>
      <c r="D271" s="24"/>
      <c r="E271" s="24"/>
      <c r="F271" s="24"/>
      <c r="G271" s="24"/>
      <c r="H271" s="24"/>
      <c r="I271" s="298"/>
      <c r="J271" s="298"/>
      <c r="K271" s="298"/>
      <c r="L271" s="298"/>
      <c r="M271" s="298"/>
      <c r="N271" s="24"/>
      <c r="O271" s="24"/>
      <c r="P271" s="24"/>
      <c r="Q271" s="24"/>
      <c r="R271" s="24"/>
      <c r="S271" s="24"/>
      <c r="T271" s="24"/>
      <c r="U271" s="24"/>
      <c r="V271" s="24"/>
      <c r="W271" s="24"/>
      <c r="X271" s="24"/>
      <c r="Y271" s="24"/>
      <c r="Z271" s="24"/>
      <c r="AA271" s="24"/>
      <c r="AB271" s="24"/>
      <c r="AC271" s="24"/>
      <c r="AD271" s="24"/>
      <c r="AE271" s="24"/>
      <c r="AG271" s="24"/>
      <c r="AH271" s="24"/>
    </row>
    <row r="272" spans="2:34" ht="16.5" customHeight="1">
      <c r="B272" s="299"/>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G272" s="24"/>
      <c r="AH272" s="24"/>
    </row>
    <row r="273" spans="2:34" ht="16.5" customHeight="1">
      <c r="B273" s="25"/>
      <c r="C273" s="25"/>
      <c r="D273" s="25"/>
      <c r="E273" s="25"/>
      <c r="F273" s="25"/>
      <c r="G273" s="25"/>
      <c r="H273" s="25"/>
      <c r="I273" s="25"/>
      <c r="J273" s="25"/>
      <c r="K273" s="24"/>
      <c r="L273" s="85"/>
      <c r="M273" s="85"/>
      <c r="N273" s="85"/>
      <c r="O273" s="85"/>
      <c r="P273" s="24"/>
      <c r="Q273" s="24"/>
      <c r="R273" s="24"/>
      <c r="S273" s="24"/>
      <c r="T273" s="24"/>
      <c r="U273" s="24"/>
      <c r="V273" s="24"/>
      <c r="W273" s="24"/>
      <c r="X273" s="24"/>
      <c r="Y273" s="24"/>
      <c r="Z273" s="24"/>
      <c r="AA273" s="24"/>
      <c r="AB273" s="24"/>
      <c r="AC273" s="24"/>
      <c r="AD273" s="24"/>
      <c r="AE273" s="24"/>
      <c r="AG273" s="24"/>
      <c r="AH273" s="24"/>
    </row>
    <row r="274" spans="2:34" ht="16.5" customHeight="1">
      <c r="B274" s="6"/>
      <c r="C274" s="99"/>
      <c r="D274" s="6"/>
      <c r="E274" s="6"/>
      <c r="F274" s="6"/>
      <c r="G274" s="6"/>
      <c r="H274" s="6"/>
      <c r="I274" s="99"/>
      <c r="J274" s="6"/>
      <c r="K274" s="6"/>
      <c r="L274" s="6"/>
      <c r="M274" s="6"/>
      <c r="N274" s="24"/>
      <c r="O274" s="24"/>
      <c r="P274" s="24"/>
      <c r="Q274" s="24"/>
      <c r="R274" s="24"/>
      <c r="S274" s="99"/>
      <c r="T274" s="99"/>
      <c r="U274" s="24"/>
      <c r="V274" s="24"/>
      <c r="W274" s="24"/>
      <c r="X274" s="24"/>
      <c r="Y274" s="24"/>
      <c r="Z274" s="24"/>
      <c r="AA274" s="24"/>
      <c r="AB274" s="24"/>
      <c r="AC274" s="24"/>
      <c r="AD274" s="24"/>
      <c r="AE274" s="24"/>
      <c r="AG274" s="24"/>
      <c r="AH274" s="24"/>
    </row>
    <row r="275" spans="2:34" ht="16.5" customHeight="1">
      <c r="B275" s="299"/>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G275" s="24"/>
      <c r="AH275" s="24"/>
    </row>
    <row r="276" spans="2:34" ht="16.5" customHeight="1">
      <c r="B276" s="25"/>
      <c r="C276" s="25"/>
      <c r="D276" s="25"/>
      <c r="E276" s="25"/>
      <c r="F276" s="25"/>
      <c r="G276" s="25"/>
      <c r="H276" s="25"/>
      <c r="I276" s="25"/>
      <c r="J276" s="25"/>
      <c r="K276" s="24"/>
      <c r="L276" s="85"/>
      <c r="M276" s="85"/>
      <c r="N276" s="85"/>
      <c r="O276" s="85"/>
      <c r="P276" s="24"/>
      <c r="Q276" s="24"/>
      <c r="R276" s="24"/>
      <c r="S276" s="24"/>
      <c r="T276" s="24"/>
      <c r="U276" s="24"/>
      <c r="V276" s="24"/>
      <c r="W276" s="24"/>
      <c r="X276" s="24"/>
      <c r="Y276" s="24"/>
      <c r="Z276" s="24"/>
      <c r="AA276" s="24"/>
      <c r="AB276" s="24"/>
      <c r="AC276" s="24"/>
      <c r="AD276" s="24"/>
      <c r="AE276" s="24"/>
      <c r="AG276" s="24"/>
      <c r="AH276" s="24"/>
    </row>
    <row r="277" spans="2:34" ht="16.5" customHeight="1">
      <c r="B277" s="6"/>
      <c r="C277" s="99"/>
      <c r="D277" s="6"/>
      <c r="E277" s="6"/>
      <c r="F277" s="6"/>
      <c r="G277" s="6"/>
      <c r="H277" s="6"/>
      <c r="I277" s="99"/>
      <c r="J277" s="6"/>
      <c r="K277" s="6"/>
      <c r="L277" s="6"/>
      <c r="M277" s="6"/>
      <c r="N277" s="24"/>
      <c r="O277" s="24"/>
      <c r="P277" s="24"/>
      <c r="Q277" s="24"/>
      <c r="R277" s="24"/>
      <c r="S277" s="99"/>
      <c r="T277" s="99"/>
      <c r="U277" s="24"/>
      <c r="V277" s="24"/>
      <c r="W277" s="24"/>
      <c r="X277" s="24"/>
      <c r="Y277" s="24"/>
      <c r="Z277" s="24"/>
      <c r="AA277" s="24"/>
      <c r="AB277" s="24"/>
      <c r="AC277" s="24"/>
      <c r="AD277" s="24"/>
      <c r="AE277" s="24"/>
      <c r="AG277" s="24"/>
      <c r="AH277" s="24"/>
    </row>
    <row r="278" spans="2:34" ht="16.5" customHeight="1">
      <c r="B278" s="299"/>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G278" s="24"/>
      <c r="AH278" s="24"/>
    </row>
    <row r="279" spans="2:34" ht="16.5" customHeight="1">
      <c r="B279" s="25"/>
      <c r="C279" s="25"/>
      <c r="D279" s="25"/>
      <c r="E279" s="25"/>
      <c r="F279" s="25"/>
      <c r="G279" s="25"/>
      <c r="H279" s="25"/>
      <c r="I279" s="25"/>
      <c r="J279" s="25"/>
      <c r="K279" s="24"/>
      <c r="L279" s="85"/>
      <c r="M279" s="85"/>
      <c r="N279" s="85"/>
      <c r="O279" s="85"/>
      <c r="P279" s="24"/>
      <c r="Q279" s="24"/>
      <c r="R279" s="24"/>
      <c r="S279" s="24"/>
      <c r="T279" s="24"/>
      <c r="U279" s="24"/>
      <c r="V279" s="24"/>
      <c r="W279" s="24"/>
      <c r="X279" s="24"/>
      <c r="Y279" s="24"/>
      <c r="Z279" s="24"/>
      <c r="AA279" s="24"/>
      <c r="AB279" s="24"/>
      <c r="AC279" s="24"/>
      <c r="AD279" s="24"/>
      <c r="AE279" s="24"/>
      <c r="AG279" s="24"/>
      <c r="AH279" s="24"/>
    </row>
    <row r="280" spans="2:34" ht="16.5" customHeight="1">
      <c r="B280" s="6"/>
      <c r="C280" s="99"/>
      <c r="D280" s="6"/>
      <c r="E280" s="6"/>
      <c r="F280" s="6"/>
      <c r="G280" s="6"/>
      <c r="H280" s="6"/>
      <c r="I280" s="99"/>
      <c r="J280" s="6"/>
      <c r="K280" s="6"/>
      <c r="L280" s="6"/>
      <c r="M280" s="6"/>
      <c r="N280" s="24"/>
      <c r="O280" s="24"/>
      <c r="P280" s="24"/>
      <c r="Q280" s="24"/>
      <c r="R280" s="24"/>
      <c r="S280" s="99"/>
      <c r="T280" s="99"/>
      <c r="U280" s="24"/>
      <c r="V280" s="24"/>
      <c r="W280" s="24"/>
      <c r="X280" s="24"/>
      <c r="Y280" s="24"/>
      <c r="Z280" s="24"/>
      <c r="AA280" s="24"/>
      <c r="AB280" s="24"/>
      <c r="AC280" s="24"/>
      <c r="AD280" s="24"/>
      <c r="AE280" s="24"/>
      <c r="AG280" s="24"/>
      <c r="AH280" s="24"/>
    </row>
    <row r="281" spans="2:34" ht="16.5" customHeight="1">
      <c r="B281" s="299"/>
      <c r="C281" s="24"/>
      <c r="D281" s="24"/>
      <c r="E281" s="120"/>
      <c r="F281" s="120"/>
      <c r="G281" s="120"/>
      <c r="H281" s="120"/>
      <c r="I281" s="6"/>
      <c r="J281" s="6"/>
      <c r="K281" s="120"/>
      <c r="L281" s="258"/>
      <c r="M281" s="258"/>
      <c r="N281" s="258"/>
      <c r="O281" s="258"/>
      <c r="P281" s="31"/>
      <c r="Q281" s="31"/>
      <c r="R281" s="24"/>
      <c r="S281" s="6"/>
      <c r="T281" s="6"/>
      <c r="U281" s="120"/>
      <c r="V281" s="258"/>
      <c r="W281" s="258"/>
      <c r="X281" s="258"/>
      <c r="Y281" s="258"/>
      <c r="Z281" s="31"/>
      <c r="AA281" s="31"/>
      <c r="AB281" s="24"/>
      <c r="AC281" s="24"/>
      <c r="AD281" s="24"/>
      <c r="AE281" s="6"/>
      <c r="AG281" s="24"/>
      <c r="AH281" s="24"/>
    </row>
    <row r="282" spans="2:34" ht="16.5" customHeight="1">
      <c r="B282" s="25"/>
      <c r="C282" s="25"/>
      <c r="D282" s="25"/>
      <c r="E282" s="120"/>
      <c r="F282" s="120"/>
      <c r="G282" s="120"/>
      <c r="H282" s="120"/>
      <c r="I282" s="120"/>
      <c r="J282" s="120"/>
      <c r="K282" s="120"/>
      <c r="L282" s="6"/>
      <c r="M282" s="120"/>
      <c r="N282" s="120"/>
      <c r="O282" s="120"/>
      <c r="P282" s="120"/>
      <c r="Q282" s="120"/>
      <c r="R282" s="24"/>
      <c r="S282" s="24"/>
      <c r="T282" s="24"/>
      <c r="U282" s="24"/>
      <c r="V282" s="6"/>
      <c r="W282" s="120"/>
      <c r="X282" s="120"/>
      <c r="Y282" s="120"/>
      <c r="Z282" s="120"/>
      <c r="AA282" s="120"/>
      <c r="AB282" s="24"/>
      <c r="AC282" s="24"/>
      <c r="AD282" s="24"/>
      <c r="AE282" s="6"/>
      <c r="AG282" s="24"/>
      <c r="AH282" s="24"/>
    </row>
    <row r="283" spans="2:34" ht="16.5" customHeight="1">
      <c r="B283" s="300"/>
      <c r="C283" s="24"/>
      <c r="D283" s="6"/>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G283" s="24"/>
      <c r="AH283" s="24"/>
    </row>
    <row r="284" spans="2:34" ht="16.5" customHeight="1">
      <c r="B284" s="6"/>
      <c r="C284" s="99"/>
      <c r="D284" s="6"/>
      <c r="E284" s="6"/>
      <c r="F284" s="6"/>
      <c r="G284" s="6"/>
      <c r="H284" s="6"/>
      <c r="I284" s="6"/>
      <c r="J284" s="6"/>
      <c r="K284" s="6"/>
      <c r="L284" s="85"/>
      <c r="M284" s="85"/>
      <c r="N284" s="85"/>
      <c r="O284" s="85"/>
      <c r="P284" s="6"/>
      <c r="Q284" s="6"/>
      <c r="R284" s="6"/>
      <c r="S284" s="6"/>
      <c r="T284" s="32"/>
      <c r="U284" s="102"/>
      <c r="V284" s="301"/>
      <c r="W284" s="301"/>
      <c r="X284" s="6"/>
      <c r="Y284" s="6"/>
      <c r="Z284" s="6"/>
      <c r="AA284" s="6"/>
      <c r="AB284" s="6"/>
      <c r="AC284" s="6"/>
      <c r="AD284" s="6"/>
      <c r="AE284" s="6"/>
      <c r="AG284" s="24"/>
      <c r="AH284" s="24"/>
    </row>
    <row r="285" spans="2:34" ht="16.5" customHeight="1">
      <c r="B285" s="6"/>
      <c r="C285" s="6"/>
      <c r="D285" s="6"/>
      <c r="E285" s="6"/>
      <c r="F285" s="6"/>
      <c r="G285" s="6"/>
      <c r="H285" s="6"/>
      <c r="I285" s="6"/>
      <c r="J285" s="6"/>
      <c r="K285" s="6"/>
      <c r="L285" s="85"/>
      <c r="M285" s="85"/>
      <c r="N285" s="85"/>
      <c r="O285" s="85"/>
      <c r="P285" s="6"/>
      <c r="Q285" s="6"/>
      <c r="R285" s="6"/>
      <c r="S285" s="6"/>
      <c r="T285" s="32"/>
      <c r="U285" s="102"/>
      <c r="V285" s="301"/>
      <c r="W285" s="301"/>
      <c r="X285" s="6"/>
      <c r="Y285" s="6"/>
      <c r="Z285" s="6"/>
      <c r="AA285" s="6"/>
      <c r="AB285" s="6"/>
      <c r="AC285" s="6"/>
      <c r="AD285" s="6"/>
      <c r="AE285" s="6"/>
      <c r="AG285" s="24"/>
      <c r="AH285" s="24"/>
    </row>
    <row r="286" spans="2:34" ht="16.5" customHeight="1">
      <c r="B286" s="6"/>
      <c r="C286" s="99"/>
      <c r="D286" s="24"/>
      <c r="E286" s="24"/>
      <c r="F286" s="24"/>
      <c r="G286" s="24"/>
      <c r="H286" s="24"/>
      <c r="I286" s="24"/>
      <c r="J286" s="24"/>
      <c r="K286" s="24"/>
      <c r="L286" s="24"/>
      <c r="M286" s="24"/>
      <c r="N286" s="24"/>
      <c r="O286" s="258"/>
      <c r="P286" s="258"/>
      <c r="Q286" s="258"/>
      <c r="R286" s="258"/>
      <c r="S286" s="258"/>
      <c r="T286" s="258"/>
      <c r="U286" s="258"/>
      <c r="V286" s="258"/>
      <c r="W286" s="24"/>
      <c r="X286" s="24"/>
      <c r="Y286" s="24"/>
      <c r="Z286" s="24"/>
      <c r="AA286" s="24"/>
      <c r="AB286" s="24"/>
      <c r="AC286" s="24"/>
      <c r="AD286" s="24"/>
      <c r="AE286" s="24"/>
      <c r="AG286" s="24"/>
      <c r="AH286" s="24"/>
    </row>
    <row r="287" spans="2:34" ht="16.5" customHeight="1">
      <c r="B287" s="6"/>
      <c r="C287" s="99"/>
      <c r="D287" s="25"/>
      <c r="E287" s="25"/>
      <c r="F287" s="25"/>
      <c r="G287" s="25"/>
      <c r="H287" s="25"/>
      <c r="I287" s="25"/>
      <c r="J287" s="25"/>
      <c r="K287" s="25"/>
      <c r="L287" s="25"/>
      <c r="M287" s="25"/>
      <c r="N287" s="25"/>
      <c r="O287" s="25"/>
      <c r="P287" s="25"/>
      <c r="Q287" s="24"/>
      <c r="R287" s="99"/>
      <c r="S287" s="24"/>
      <c r="T287" s="24"/>
      <c r="U287" s="24"/>
      <c r="V287" s="24"/>
      <c r="W287" s="24"/>
      <c r="X287" s="24"/>
      <c r="Y287" s="24"/>
      <c r="Z287" s="24"/>
      <c r="AA287" s="24"/>
      <c r="AB287" s="24"/>
      <c r="AC287" s="24"/>
      <c r="AD287" s="24"/>
      <c r="AE287" s="24"/>
      <c r="AG287" s="24"/>
      <c r="AH287" s="24"/>
    </row>
    <row r="288" spans="2:34" ht="16.5" customHeight="1">
      <c r="B288" s="299"/>
      <c r="C288" s="133"/>
      <c r="D288" s="302"/>
      <c r="E288" s="303"/>
      <c r="F288" s="303"/>
      <c r="G288" s="303"/>
      <c r="H288" s="303"/>
      <c r="I288" s="303"/>
      <c r="J288" s="303"/>
      <c r="K288" s="303"/>
      <c r="L288" s="303"/>
      <c r="M288" s="303"/>
      <c r="N288" s="303"/>
      <c r="O288" s="303"/>
      <c r="P288" s="303"/>
      <c r="Q288" s="303"/>
      <c r="R288" s="303"/>
      <c r="S288" s="303"/>
      <c r="T288" s="303"/>
      <c r="U288" s="303"/>
      <c r="V288" s="303"/>
      <c r="W288" s="303"/>
      <c r="X288" s="303"/>
      <c r="Y288" s="303"/>
      <c r="Z288" s="303"/>
      <c r="AA288" s="303"/>
      <c r="AB288" s="6"/>
      <c r="AC288" s="24"/>
      <c r="AD288" s="24"/>
      <c r="AE288" s="24"/>
      <c r="AG288" s="24"/>
      <c r="AH288" s="24"/>
    </row>
    <row r="289" spans="2:34" ht="16.5" customHeight="1">
      <c r="B289" s="6"/>
      <c r="C289" s="86"/>
      <c r="D289" s="25"/>
      <c r="E289" s="6"/>
      <c r="F289" s="6"/>
      <c r="G289" s="6"/>
      <c r="H289" s="6"/>
      <c r="I289" s="6"/>
      <c r="J289" s="6"/>
      <c r="K289" s="6"/>
      <c r="L289" s="6"/>
      <c r="M289" s="24"/>
      <c r="N289" s="6"/>
      <c r="O289" s="6"/>
      <c r="P289" s="24"/>
      <c r="Q289" s="6"/>
      <c r="R289" s="6"/>
      <c r="S289" s="6"/>
      <c r="T289" s="24"/>
      <c r="U289" s="6"/>
      <c r="V289" s="24"/>
      <c r="W289" s="24"/>
      <c r="X289" s="6"/>
      <c r="Y289" s="6"/>
      <c r="Z289" s="6"/>
      <c r="AA289" s="6"/>
      <c r="AB289" s="6"/>
      <c r="AC289" s="6"/>
      <c r="AD289" s="6"/>
      <c r="AE289" s="6"/>
      <c r="AG289" s="24"/>
      <c r="AH289" s="24"/>
    </row>
    <row r="290" spans="2:34" ht="16.5" customHeight="1">
      <c r="B290" s="6"/>
      <c r="C290" s="6"/>
      <c r="D290" s="6"/>
      <c r="E290" s="6"/>
      <c r="F290" s="6"/>
      <c r="G290" s="6"/>
      <c r="H290" s="6"/>
      <c r="I290" s="6"/>
      <c r="J290" s="6"/>
      <c r="K290" s="6"/>
      <c r="L290" s="6"/>
      <c r="M290" s="6"/>
      <c r="N290" s="6"/>
      <c r="O290" s="6"/>
      <c r="P290" s="6"/>
      <c r="Q290" s="6"/>
      <c r="R290" s="6"/>
      <c r="S290" s="6"/>
      <c r="T290" s="6"/>
      <c r="U290" s="6"/>
      <c r="V290" s="24"/>
      <c r="W290" s="24"/>
      <c r="X290" s="6"/>
      <c r="Y290" s="6"/>
      <c r="Z290" s="6"/>
      <c r="AA290" s="6"/>
      <c r="AB290" s="6"/>
      <c r="AC290" s="6"/>
      <c r="AD290" s="6"/>
      <c r="AE290" s="6"/>
      <c r="AG290" s="24"/>
      <c r="AH290" s="24"/>
    </row>
    <row r="291" spans="2:34" ht="16.5" customHeight="1">
      <c r="B291" s="300"/>
      <c r="C291" s="24"/>
      <c r="D291" s="24"/>
      <c r="E291" s="24"/>
      <c r="F291" s="24"/>
      <c r="G291" s="24"/>
      <c r="H291" s="24"/>
      <c r="I291" s="24"/>
      <c r="J291" s="24"/>
      <c r="K291" s="24"/>
      <c r="L291" s="24"/>
      <c r="M291" s="24"/>
      <c r="N291" s="258"/>
      <c r="O291" s="31"/>
      <c r="P291" s="31"/>
      <c r="Q291" s="31"/>
      <c r="R291" s="31"/>
      <c r="S291" s="31"/>
      <c r="T291" s="24"/>
      <c r="U291" s="24"/>
      <c r="V291" s="24"/>
      <c r="W291" s="24"/>
      <c r="X291" s="24"/>
      <c r="Y291" s="24"/>
      <c r="Z291" s="24"/>
      <c r="AA291" s="24"/>
      <c r="AB291" s="24"/>
      <c r="AC291" s="24"/>
      <c r="AD291" s="24"/>
      <c r="AE291" s="24"/>
      <c r="AG291" s="24"/>
      <c r="AH291" s="24"/>
    </row>
    <row r="292" spans="2:34" ht="16.5" customHeight="1">
      <c r="B292" s="6"/>
      <c r="C292" s="99"/>
      <c r="D292" s="25"/>
      <c r="E292" s="25"/>
      <c r="F292" s="25"/>
      <c r="G292" s="25"/>
      <c r="H292" s="25"/>
      <c r="I292" s="25"/>
      <c r="J292" s="25"/>
      <c r="K292" s="25"/>
      <c r="L292" s="25"/>
      <c r="M292" s="304"/>
      <c r="N292" s="305"/>
      <c r="O292" s="305"/>
      <c r="P292" s="25"/>
      <c r="Q292" s="24"/>
      <c r="R292" s="24"/>
      <c r="S292" s="24"/>
      <c r="T292" s="24"/>
      <c r="U292" s="24"/>
      <c r="V292" s="24"/>
      <c r="W292" s="24"/>
      <c r="X292" s="24"/>
      <c r="Y292" s="24"/>
      <c r="Z292" s="24"/>
      <c r="AA292" s="24"/>
      <c r="AB292" s="24"/>
      <c r="AC292" s="24"/>
      <c r="AD292" s="24"/>
      <c r="AE292" s="24"/>
      <c r="AG292" s="24"/>
      <c r="AH292" s="24"/>
    </row>
    <row r="293" spans="2:34" ht="16.5" customHeight="1">
      <c r="B293" s="299"/>
      <c r="C293" s="99"/>
      <c r="D293" s="25"/>
      <c r="E293" s="25"/>
      <c r="F293" s="25"/>
      <c r="G293" s="25"/>
      <c r="H293" s="25"/>
      <c r="I293" s="25"/>
      <c r="J293" s="25"/>
      <c r="K293" s="25"/>
      <c r="L293" s="25"/>
      <c r="M293" s="304"/>
      <c r="N293" s="305"/>
      <c r="O293" s="305"/>
      <c r="P293" s="25"/>
      <c r="Q293" s="24"/>
      <c r="R293" s="24"/>
      <c r="S293" s="24"/>
      <c r="T293" s="24"/>
      <c r="U293" s="24"/>
      <c r="V293" s="24"/>
      <c r="W293" s="24"/>
      <c r="X293" s="24"/>
      <c r="Y293" s="24"/>
      <c r="Z293" s="24"/>
      <c r="AA293" s="24"/>
      <c r="AB293" s="24"/>
      <c r="AC293" s="24"/>
      <c r="AD293" s="24"/>
      <c r="AE293" s="24"/>
      <c r="AG293" s="24"/>
      <c r="AH293" s="24"/>
    </row>
    <row r="294" spans="2:34" ht="16.5" customHeight="1">
      <c r="B294" s="6"/>
      <c r="C294" s="99"/>
      <c r="D294" s="25"/>
      <c r="E294" s="25"/>
      <c r="F294" s="25"/>
      <c r="G294" s="24"/>
      <c r="H294" s="121"/>
      <c r="I294" s="121"/>
      <c r="J294" s="121"/>
      <c r="K294" s="121"/>
      <c r="L294" s="137"/>
      <c r="M294" s="304"/>
      <c r="N294" s="305"/>
      <c r="O294" s="305"/>
      <c r="P294" s="24"/>
      <c r="Q294" s="6"/>
      <c r="R294" s="6"/>
      <c r="S294" s="6"/>
      <c r="T294" s="6"/>
      <c r="U294" s="6"/>
      <c r="V294" s="6"/>
      <c r="W294" s="6"/>
      <c r="X294" s="6"/>
      <c r="Y294" s="6"/>
      <c r="Z294" s="6"/>
      <c r="AA294" s="6"/>
      <c r="AB294" s="6"/>
      <c r="AC294" s="6"/>
      <c r="AD294" s="6"/>
      <c r="AE294" s="6"/>
      <c r="AG294" s="24"/>
      <c r="AH294" s="24"/>
    </row>
    <row r="295" spans="2:34" ht="16.5" customHeight="1">
      <c r="B295" s="6"/>
      <c r="C295" s="99"/>
      <c r="D295" s="24"/>
      <c r="E295" s="24"/>
      <c r="F295" s="24"/>
      <c r="G295" s="24"/>
      <c r="H295" s="24"/>
      <c r="I295" s="24"/>
      <c r="J295" s="24"/>
      <c r="K295" s="24"/>
      <c r="L295" s="24"/>
      <c r="M295" s="24"/>
      <c r="N295" s="194"/>
      <c r="O295" s="195"/>
      <c r="P295" s="195"/>
      <c r="Q295" s="24"/>
      <c r="R295" s="24"/>
      <c r="S295" s="24"/>
      <c r="T295" s="24"/>
      <c r="U295" s="24"/>
      <c r="V295" s="24"/>
      <c r="W295" s="24"/>
      <c r="X295" s="24"/>
      <c r="Y295" s="24"/>
      <c r="Z295" s="24"/>
      <c r="AA295" s="24"/>
      <c r="AB295" s="24"/>
      <c r="AC295" s="24"/>
      <c r="AD295" s="24"/>
      <c r="AE295" s="24"/>
      <c r="AG295" s="24"/>
      <c r="AH295" s="24"/>
    </row>
    <row r="296" spans="2:34" ht="16.5" customHeight="1">
      <c r="B296" s="6"/>
      <c r="C296" s="99"/>
      <c r="D296" s="25"/>
      <c r="E296" s="25"/>
      <c r="F296" s="25"/>
      <c r="G296" s="25"/>
      <c r="H296" s="25"/>
      <c r="I296" s="25"/>
      <c r="J296" s="25"/>
      <c r="K296" s="25"/>
      <c r="L296" s="25"/>
      <c r="M296" s="25"/>
      <c r="N296" s="25"/>
      <c r="O296" s="25"/>
      <c r="P296" s="25"/>
      <c r="Q296" s="24"/>
      <c r="R296" s="99"/>
      <c r="S296" s="24"/>
      <c r="T296" s="24"/>
      <c r="U296" s="24"/>
      <c r="V296" s="24"/>
      <c r="W296" s="24"/>
      <c r="X296" s="24"/>
      <c r="Y296" s="24"/>
      <c r="Z296" s="24"/>
      <c r="AA296" s="24"/>
      <c r="AB296" s="24"/>
      <c r="AC296" s="24"/>
      <c r="AD296" s="24"/>
      <c r="AE296" s="24"/>
      <c r="AG296" s="24"/>
      <c r="AH296" s="24"/>
    </row>
    <row r="297" spans="2:34" ht="16.5" customHeight="1">
      <c r="B297" s="6"/>
      <c r="C297" s="133"/>
      <c r="D297" s="302"/>
      <c r="E297" s="303"/>
      <c r="F297" s="303"/>
      <c r="G297" s="303"/>
      <c r="H297" s="303"/>
      <c r="I297" s="303"/>
      <c r="J297" s="303"/>
      <c r="K297" s="303"/>
      <c r="L297" s="303"/>
      <c r="M297" s="303"/>
      <c r="N297" s="303"/>
      <c r="O297" s="303"/>
      <c r="P297" s="303"/>
      <c r="Q297" s="303"/>
      <c r="R297" s="303"/>
      <c r="S297" s="303"/>
      <c r="T297" s="303"/>
      <c r="U297" s="303"/>
      <c r="V297" s="303"/>
      <c r="W297" s="303"/>
      <c r="X297" s="303"/>
      <c r="Y297" s="303"/>
      <c r="Z297" s="303"/>
      <c r="AA297" s="303"/>
      <c r="AB297" s="6"/>
      <c r="AC297" s="24"/>
      <c r="AD297" s="24"/>
      <c r="AE297" s="24"/>
      <c r="AG297" s="24"/>
      <c r="AH297" s="24"/>
    </row>
    <row r="298" spans="2:34" ht="16.5" customHeight="1">
      <c r="B298" s="6"/>
      <c r="C298" s="24"/>
      <c r="D298" s="24"/>
      <c r="E298" s="24"/>
      <c r="F298" s="24"/>
      <c r="G298" s="24"/>
      <c r="H298" s="24"/>
      <c r="I298" s="298"/>
      <c r="J298" s="298"/>
      <c r="K298" s="298"/>
      <c r="L298" s="298"/>
      <c r="M298" s="298"/>
      <c r="N298" s="24"/>
      <c r="O298" s="24"/>
      <c r="P298" s="24"/>
      <c r="Q298" s="24"/>
      <c r="R298" s="24"/>
      <c r="S298" s="24"/>
      <c r="T298" s="24"/>
      <c r="U298" s="24"/>
      <c r="V298" s="24"/>
      <c r="W298" s="24"/>
      <c r="X298" s="24"/>
      <c r="Y298" s="24"/>
      <c r="Z298" s="24"/>
      <c r="AA298" s="24"/>
      <c r="AB298" s="24"/>
      <c r="AC298" s="24"/>
      <c r="AD298" s="24"/>
      <c r="AE298" s="24"/>
      <c r="AG298" s="24"/>
      <c r="AH298" s="24"/>
    </row>
    <row r="299" spans="2:34" ht="16.5" customHeight="1">
      <c r="B299" s="299"/>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G299" s="24"/>
      <c r="AH299" s="24"/>
    </row>
    <row r="300" spans="2:34" ht="16.5" customHeight="1">
      <c r="B300" s="25"/>
      <c r="C300" s="25"/>
      <c r="D300" s="25"/>
      <c r="E300" s="25"/>
      <c r="F300" s="25"/>
      <c r="G300" s="25"/>
      <c r="H300" s="25"/>
      <c r="I300" s="25"/>
      <c r="J300" s="25"/>
      <c r="K300" s="24"/>
      <c r="L300" s="85"/>
      <c r="M300" s="85"/>
      <c r="N300" s="85"/>
      <c r="O300" s="85"/>
      <c r="P300" s="24"/>
      <c r="Q300" s="24"/>
      <c r="R300" s="24"/>
      <c r="S300" s="24"/>
      <c r="T300" s="24"/>
      <c r="U300" s="24"/>
      <c r="V300" s="24"/>
      <c r="W300" s="24"/>
      <c r="X300" s="24"/>
      <c r="Y300" s="24"/>
      <c r="Z300" s="24"/>
      <c r="AA300" s="24"/>
      <c r="AB300" s="24"/>
      <c r="AC300" s="24"/>
      <c r="AD300" s="24"/>
      <c r="AE300" s="24"/>
      <c r="AG300" s="24"/>
      <c r="AH300" s="24"/>
    </row>
    <row r="301" spans="2:34" ht="16.5" customHeight="1">
      <c r="B301" s="6"/>
      <c r="C301" s="99"/>
      <c r="D301" s="6"/>
      <c r="E301" s="6"/>
      <c r="F301" s="6"/>
      <c r="G301" s="6"/>
      <c r="H301" s="6"/>
      <c r="I301" s="99"/>
      <c r="J301" s="6"/>
      <c r="K301" s="6"/>
      <c r="L301" s="6"/>
      <c r="M301" s="6"/>
      <c r="N301" s="24"/>
      <c r="O301" s="24"/>
      <c r="P301" s="24"/>
      <c r="Q301" s="24"/>
      <c r="R301" s="24"/>
      <c r="S301" s="99"/>
      <c r="T301" s="99"/>
      <c r="U301" s="24"/>
      <c r="V301" s="24"/>
      <c r="W301" s="24"/>
      <c r="X301" s="24"/>
      <c r="Y301" s="24"/>
      <c r="Z301" s="24"/>
      <c r="AA301" s="24"/>
      <c r="AB301" s="24"/>
      <c r="AC301" s="24"/>
      <c r="AD301" s="24"/>
      <c r="AE301" s="24"/>
      <c r="AG301" s="24"/>
      <c r="AH301" s="24"/>
    </row>
    <row r="302" spans="2:34" ht="16.5" customHeight="1">
      <c r="B302" s="299"/>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G302" s="24"/>
      <c r="AH302" s="24"/>
    </row>
    <row r="303" spans="2:34" ht="16.5" customHeight="1">
      <c r="B303" s="25"/>
      <c r="C303" s="25"/>
      <c r="D303" s="25"/>
      <c r="E303" s="25"/>
      <c r="F303" s="25"/>
      <c r="G303" s="25"/>
      <c r="H303" s="25"/>
      <c r="I303" s="25"/>
      <c r="J303" s="25"/>
      <c r="K303" s="24"/>
      <c r="L303" s="85"/>
      <c r="M303" s="85"/>
      <c r="N303" s="85"/>
      <c r="O303" s="85"/>
      <c r="P303" s="24"/>
      <c r="Q303" s="24"/>
      <c r="R303" s="24"/>
      <c r="S303" s="24"/>
      <c r="T303" s="24"/>
      <c r="U303" s="24"/>
      <c r="V303" s="24"/>
      <c r="W303" s="24"/>
      <c r="X303" s="24"/>
      <c r="Y303" s="24"/>
      <c r="Z303" s="24"/>
      <c r="AA303" s="24"/>
      <c r="AB303" s="24"/>
      <c r="AC303" s="24"/>
      <c r="AD303" s="24"/>
      <c r="AE303" s="24"/>
      <c r="AG303" s="24"/>
      <c r="AH303" s="24"/>
    </row>
    <row r="304" spans="2:34" ht="16.5" customHeight="1">
      <c r="B304" s="6"/>
      <c r="C304" s="99"/>
      <c r="D304" s="6"/>
      <c r="E304" s="6"/>
      <c r="F304" s="6"/>
      <c r="G304" s="6"/>
      <c r="H304" s="6"/>
      <c r="I304" s="99"/>
      <c r="J304" s="6"/>
      <c r="K304" s="6"/>
      <c r="L304" s="6"/>
      <c r="M304" s="6"/>
      <c r="N304" s="24"/>
      <c r="O304" s="24"/>
      <c r="P304" s="24"/>
      <c r="Q304" s="24"/>
      <c r="R304" s="24"/>
      <c r="S304" s="99"/>
      <c r="T304" s="99"/>
      <c r="U304" s="24"/>
      <c r="V304" s="24"/>
      <c r="W304" s="24"/>
      <c r="X304" s="24"/>
      <c r="Y304" s="24"/>
      <c r="Z304" s="24"/>
      <c r="AA304" s="24"/>
      <c r="AB304" s="24"/>
      <c r="AC304" s="24"/>
      <c r="AD304" s="24"/>
      <c r="AE304" s="24"/>
      <c r="AG304" s="24"/>
      <c r="AH304" s="24"/>
    </row>
    <row r="305" spans="2:34" ht="16.5" customHeight="1">
      <c r="B305" s="299"/>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G305" s="24"/>
      <c r="AH305" s="24"/>
    </row>
    <row r="306" spans="2:34" ht="16.5" customHeight="1">
      <c r="B306" s="25"/>
      <c r="C306" s="25"/>
      <c r="D306" s="25"/>
      <c r="E306" s="25"/>
      <c r="F306" s="25"/>
      <c r="G306" s="25"/>
      <c r="H306" s="25"/>
      <c r="I306" s="25"/>
      <c r="J306" s="25"/>
      <c r="K306" s="24"/>
      <c r="L306" s="85"/>
      <c r="M306" s="85"/>
      <c r="N306" s="85"/>
      <c r="O306" s="85"/>
      <c r="P306" s="24"/>
      <c r="Q306" s="24"/>
      <c r="R306" s="24"/>
      <c r="S306" s="24"/>
      <c r="T306" s="24"/>
      <c r="U306" s="24"/>
      <c r="V306" s="24"/>
      <c r="W306" s="24"/>
      <c r="X306" s="24"/>
      <c r="Y306" s="24"/>
      <c r="Z306" s="24"/>
      <c r="AA306" s="24"/>
      <c r="AB306" s="24"/>
      <c r="AC306" s="24"/>
      <c r="AD306" s="24"/>
      <c r="AE306" s="24"/>
      <c r="AG306" s="24"/>
      <c r="AH306" s="24"/>
    </row>
    <row r="307" spans="2:34" ht="16.5" customHeight="1">
      <c r="B307" s="6"/>
      <c r="C307" s="99"/>
      <c r="D307" s="6"/>
      <c r="E307" s="6"/>
      <c r="F307" s="6"/>
      <c r="G307" s="6"/>
      <c r="H307" s="6"/>
      <c r="I307" s="99"/>
      <c r="J307" s="6"/>
      <c r="K307" s="6"/>
      <c r="L307" s="6"/>
      <c r="M307" s="6"/>
      <c r="N307" s="24"/>
      <c r="O307" s="24"/>
      <c r="P307" s="24"/>
      <c r="Q307" s="24"/>
      <c r="R307" s="24"/>
      <c r="S307" s="99"/>
      <c r="T307" s="99"/>
      <c r="U307" s="24"/>
      <c r="V307" s="24"/>
      <c r="W307" s="24"/>
      <c r="X307" s="24"/>
      <c r="Y307" s="24"/>
      <c r="Z307" s="24"/>
      <c r="AA307" s="24"/>
      <c r="AB307" s="24"/>
      <c r="AC307" s="24"/>
      <c r="AD307" s="24"/>
      <c r="AE307" s="24"/>
      <c r="AG307" s="24"/>
      <c r="AH307" s="24"/>
    </row>
    <row r="308" spans="2:34" ht="16.5" customHeight="1">
      <c r="B308" s="299"/>
      <c r="C308" s="24"/>
      <c r="D308" s="24"/>
      <c r="E308" s="120"/>
      <c r="F308" s="120"/>
      <c r="G308" s="120"/>
      <c r="H308" s="120"/>
      <c r="I308" s="6"/>
      <c r="J308" s="6"/>
      <c r="K308" s="120"/>
      <c r="L308" s="258"/>
      <c r="M308" s="258"/>
      <c r="N308" s="258"/>
      <c r="O308" s="258"/>
      <c r="P308" s="31"/>
      <c r="Q308" s="31"/>
      <c r="R308" s="24"/>
      <c r="S308" s="6"/>
      <c r="T308" s="6"/>
      <c r="U308" s="120"/>
      <c r="V308" s="258"/>
      <c r="W308" s="258"/>
      <c r="X308" s="258"/>
      <c r="Y308" s="258"/>
      <c r="Z308" s="31"/>
      <c r="AA308" s="31"/>
      <c r="AB308" s="24"/>
      <c r="AC308" s="24"/>
      <c r="AD308" s="24"/>
      <c r="AE308" s="6"/>
      <c r="AG308" s="24"/>
      <c r="AH308" s="24"/>
    </row>
    <row r="309" spans="2:34" ht="16.5" customHeight="1">
      <c r="B309" s="25"/>
      <c r="C309" s="25"/>
      <c r="D309" s="25"/>
      <c r="E309" s="120"/>
      <c r="F309" s="120"/>
      <c r="G309" s="120"/>
      <c r="H309" s="120"/>
      <c r="I309" s="120"/>
      <c r="J309" s="120"/>
      <c r="K309" s="120"/>
      <c r="L309" s="6"/>
      <c r="M309" s="120"/>
      <c r="N309" s="120"/>
      <c r="O309" s="120"/>
      <c r="P309" s="120"/>
      <c r="Q309" s="120"/>
      <c r="R309" s="24"/>
      <c r="S309" s="24"/>
      <c r="T309" s="24"/>
      <c r="U309" s="24"/>
      <c r="V309" s="6"/>
      <c r="W309" s="120"/>
      <c r="X309" s="120"/>
      <c r="Y309" s="120"/>
      <c r="Z309" s="120"/>
      <c r="AA309" s="120"/>
      <c r="AB309" s="24"/>
      <c r="AC309" s="24"/>
      <c r="AD309" s="24"/>
      <c r="AE309" s="6"/>
      <c r="AG309" s="24"/>
      <c r="AH309" s="24"/>
    </row>
    <row r="310" spans="2:34" ht="16.5" customHeight="1">
      <c r="B310" s="300"/>
      <c r="C310" s="24"/>
      <c r="D310" s="6"/>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G310" s="24"/>
      <c r="AH310" s="24"/>
    </row>
    <row r="311" spans="2:34" ht="16.5" customHeight="1">
      <c r="B311" s="6"/>
      <c r="C311" s="99"/>
      <c r="D311" s="6"/>
      <c r="E311" s="6"/>
      <c r="F311" s="6"/>
      <c r="G311" s="6"/>
      <c r="H311" s="6"/>
      <c r="I311" s="6"/>
      <c r="J311" s="6"/>
      <c r="K311" s="6"/>
      <c r="L311" s="85"/>
      <c r="M311" s="85"/>
      <c r="N311" s="85"/>
      <c r="O311" s="85"/>
      <c r="P311" s="6"/>
      <c r="Q311" s="6"/>
      <c r="R311" s="6"/>
      <c r="S311" s="6"/>
      <c r="T311" s="32"/>
      <c r="U311" s="102"/>
      <c r="V311" s="301"/>
      <c r="W311" s="301"/>
      <c r="X311" s="6"/>
      <c r="Y311" s="6"/>
      <c r="Z311" s="6"/>
      <c r="AA311" s="6"/>
      <c r="AB311" s="6"/>
      <c r="AC311" s="6"/>
      <c r="AD311" s="6"/>
      <c r="AE311" s="6"/>
      <c r="AG311" s="24"/>
      <c r="AH311" s="24"/>
    </row>
    <row r="312" spans="2:34" ht="16.5" customHeight="1">
      <c r="B312" s="6"/>
      <c r="C312" s="6"/>
      <c r="D312" s="6"/>
      <c r="E312" s="6"/>
      <c r="F312" s="6"/>
      <c r="G312" s="6"/>
      <c r="H312" s="6"/>
      <c r="I312" s="6"/>
      <c r="J312" s="6"/>
      <c r="K312" s="6"/>
      <c r="L312" s="85"/>
      <c r="M312" s="85"/>
      <c r="N312" s="85"/>
      <c r="O312" s="85"/>
      <c r="P312" s="6"/>
      <c r="Q312" s="6"/>
      <c r="R312" s="6"/>
      <c r="S312" s="6"/>
      <c r="T312" s="32"/>
      <c r="U312" s="102"/>
      <c r="V312" s="301"/>
      <c r="W312" s="301"/>
      <c r="X312" s="6"/>
      <c r="Y312" s="6"/>
      <c r="Z312" s="6"/>
      <c r="AA312" s="6"/>
      <c r="AB312" s="6"/>
      <c r="AC312" s="6"/>
      <c r="AD312" s="6"/>
      <c r="AE312" s="6"/>
      <c r="AG312" s="24"/>
      <c r="AH312" s="24"/>
    </row>
    <row r="313" spans="2:34" ht="16.5" customHeight="1">
      <c r="B313" s="6"/>
      <c r="C313" s="99"/>
      <c r="D313" s="24"/>
      <c r="E313" s="24"/>
      <c r="F313" s="24"/>
      <c r="G313" s="24"/>
      <c r="H313" s="24"/>
      <c r="I313" s="24"/>
      <c r="J313" s="24"/>
      <c r="K313" s="24"/>
      <c r="L313" s="24"/>
      <c r="M313" s="24"/>
      <c r="N313" s="24"/>
      <c r="O313" s="258"/>
      <c r="P313" s="258"/>
      <c r="Q313" s="258"/>
      <c r="R313" s="258"/>
      <c r="S313" s="258"/>
      <c r="T313" s="258"/>
      <c r="U313" s="258"/>
      <c r="V313" s="258"/>
      <c r="W313" s="24"/>
      <c r="X313" s="24"/>
      <c r="Y313" s="24"/>
      <c r="Z313" s="24"/>
      <c r="AA313" s="24"/>
      <c r="AB313" s="24"/>
      <c r="AC313" s="24"/>
      <c r="AD313" s="24"/>
      <c r="AE313" s="24"/>
      <c r="AG313" s="24"/>
      <c r="AH313" s="24"/>
    </row>
    <row r="314" spans="2:34" ht="16.5" customHeight="1">
      <c r="B314" s="6"/>
      <c r="C314" s="99"/>
      <c r="D314" s="25"/>
      <c r="E314" s="25"/>
      <c r="F314" s="25"/>
      <c r="G314" s="25"/>
      <c r="H314" s="25"/>
      <c r="I314" s="25"/>
      <c r="J314" s="25"/>
      <c r="K314" s="25"/>
      <c r="L314" s="25"/>
      <c r="M314" s="25"/>
      <c r="N314" s="25"/>
      <c r="O314" s="25"/>
      <c r="P314" s="25"/>
      <c r="Q314" s="24"/>
      <c r="R314" s="99"/>
      <c r="S314" s="24"/>
      <c r="T314" s="24"/>
      <c r="U314" s="24"/>
      <c r="V314" s="24"/>
      <c r="W314" s="24"/>
      <c r="X314" s="24"/>
      <c r="Y314" s="24"/>
      <c r="Z314" s="24"/>
      <c r="AA314" s="24"/>
      <c r="AB314" s="24"/>
      <c r="AC314" s="24"/>
      <c r="AD314" s="24"/>
      <c r="AE314" s="24"/>
      <c r="AG314" s="24"/>
      <c r="AH314" s="24"/>
    </row>
    <row r="315" spans="2:34" ht="16.5" customHeight="1">
      <c r="B315" s="299"/>
      <c r="C315" s="133"/>
      <c r="D315" s="302"/>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6"/>
      <c r="AC315" s="24"/>
      <c r="AD315" s="24"/>
      <c r="AE315" s="24"/>
      <c r="AG315" s="24"/>
      <c r="AH315" s="24"/>
    </row>
    <row r="316" spans="2:34" ht="16.5" customHeight="1">
      <c r="B316" s="6"/>
      <c r="C316" s="86"/>
      <c r="D316" s="25"/>
      <c r="E316" s="6"/>
      <c r="F316" s="6"/>
      <c r="G316" s="6"/>
      <c r="H316" s="6"/>
      <c r="I316" s="6"/>
      <c r="J316" s="6"/>
      <c r="K316" s="6"/>
      <c r="L316" s="6"/>
      <c r="M316" s="24"/>
      <c r="N316" s="6"/>
      <c r="O316" s="6"/>
      <c r="P316" s="24"/>
      <c r="Q316" s="6"/>
      <c r="R316" s="6"/>
      <c r="S316" s="6"/>
      <c r="T316" s="24"/>
      <c r="U316" s="6"/>
      <c r="V316" s="24"/>
      <c r="W316" s="24"/>
      <c r="X316" s="6"/>
      <c r="Y316" s="6"/>
      <c r="Z316" s="6"/>
      <c r="AA316" s="6"/>
      <c r="AB316" s="6"/>
      <c r="AC316" s="6"/>
      <c r="AD316" s="6"/>
      <c r="AE316" s="6"/>
      <c r="AG316" s="24"/>
      <c r="AH316" s="24"/>
    </row>
    <row r="317" spans="2:34" ht="16.5" customHeight="1">
      <c r="B317" s="6"/>
      <c r="C317" s="6"/>
      <c r="D317" s="6"/>
      <c r="E317" s="6"/>
      <c r="F317" s="6"/>
      <c r="G317" s="6"/>
      <c r="H317" s="6"/>
      <c r="I317" s="6"/>
      <c r="J317" s="6"/>
      <c r="K317" s="6"/>
      <c r="L317" s="6"/>
      <c r="M317" s="6"/>
      <c r="N317" s="6"/>
      <c r="O317" s="6"/>
      <c r="P317" s="6"/>
      <c r="Q317" s="6"/>
      <c r="R317" s="6"/>
      <c r="S317" s="6"/>
      <c r="T317" s="6"/>
      <c r="U317" s="6"/>
      <c r="V317" s="24"/>
      <c r="W317" s="24"/>
      <c r="X317" s="6"/>
      <c r="Y317" s="6"/>
      <c r="Z317" s="6"/>
      <c r="AA317" s="6"/>
      <c r="AB317" s="6"/>
      <c r="AC317" s="6"/>
      <c r="AD317" s="6"/>
      <c r="AE317" s="6"/>
      <c r="AG317" s="24"/>
      <c r="AH317" s="24"/>
    </row>
    <row r="318" spans="2:34" ht="16.5" customHeight="1">
      <c r="B318" s="300"/>
      <c r="C318" s="24"/>
      <c r="D318" s="24"/>
      <c r="E318" s="24"/>
      <c r="F318" s="24"/>
      <c r="G318" s="24"/>
      <c r="H318" s="24"/>
      <c r="I318" s="24"/>
      <c r="J318" s="24"/>
      <c r="K318" s="24"/>
      <c r="L318" s="24"/>
      <c r="M318" s="24"/>
      <c r="N318" s="258"/>
      <c r="O318" s="31"/>
      <c r="P318" s="31"/>
      <c r="Q318" s="31"/>
      <c r="R318" s="31"/>
      <c r="S318" s="31"/>
      <c r="T318" s="24"/>
      <c r="U318" s="24"/>
      <c r="V318" s="24"/>
      <c r="W318" s="24"/>
      <c r="X318" s="24"/>
      <c r="Y318" s="24"/>
      <c r="Z318" s="24"/>
      <c r="AA318" s="24"/>
      <c r="AB318" s="24"/>
      <c r="AC318" s="24"/>
      <c r="AD318" s="24"/>
      <c r="AE318" s="24"/>
      <c r="AG318" s="24"/>
      <c r="AH318" s="24"/>
    </row>
    <row r="319" spans="2:34" ht="16.5" customHeight="1">
      <c r="B319" s="6"/>
      <c r="C319" s="99"/>
      <c r="D319" s="25"/>
      <c r="E319" s="25"/>
      <c r="F319" s="25"/>
      <c r="G319" s="25"/>
      <c r="H319" s="25"/>
      <c r="I319" s="25"/>
      <c r="J319" s="25"/>
      <c r="K319" s="25"/>
      <c r="L319" s="25"/>
      <c r="M319" s="304"/>
      <c r="N319" s="305"/>
      <c r="O319" s="305"/>
      <c r="P319" s="25"/>
      <c r="Q319" s="24"/>
      <c r="R319" s="24"/>
      <c r="S319" s="24"/>
      <c r="T319" s="24"/>
      <c r="U319" s="24"/>
      <c r="V319" s="24"/>
      <c r="W319" s="24"/>
      <c r="X319" s="24"/>
      <c r="Y319" s="24"/>
      <c r="Z319" s="24"/>
      <c r="AA319" s="24"/>
      <c r="AB319" s="24"/>
      <c r="AC319" s="24"/>
      <c r="AD319" s="24"/>
      <c r="AE319" s="24"/>
      <c r="AG319" s="24"/>
      <c r="AH319" s="24"/>
    </row>
    <row r="320" spans="2:34" ht="16.5" customHeight="1">
      <c r="B320" s="299"/>
      <c r="C320" s="99"/>
      <c r="D320" s="25"/>
      <c r="E320" s="25"/>
      <c r="F320" s="25"/>
      <c r="G320" s="25"/>
      <c r="H320" s="25"/>
      <c r="I320" s="25"/>
      <c r="J320" s="25"/>
      <c r="K320" s="25"/>
      <c r="L320" s="25"/>
      <c r="M320" s="304"/>
      <c r="N320" s="305"/>
      <c r="O320" s="305"/>
      <c r="P320" s="25"/>
      <c r="Q320" s="24"/>
      <c r="R320" s="24"/>
      <c r="S320" s="24"/>
      <c r="T320" s="24"/>
      <c r="U320" s="24"/>
      <c r="V320" s="24"/>
      <c r="W320" s="24"/>
      <c r="X320" s="24"/>
      <c r="Y320" s="24"/>
      <c r="Z320" s="24"/>
      <c r="AA320" s="24"/>
      <c r="AB320" s="24"/>
      <c r="AC320" s="24"/>
      <c r="AD320" s="24"/>
      <c r="AE320" s="24"/>
      <c r="AG320" s="24"/>
      <c r="AH320" s="24"/>
    </row>
    <row r="321" spans="2:34" ht="16.5" customHeight="1">
      <c r="B321" s="6"/>
      <c r="C321" s="99"/>
      <c r="D321" s="25"/>
      <c r="E321" s="25"/>
      <c r="F321" s="25"/>
      <c r="G321" s="24"/>
      <c r="H321" s="121"/>
      <c r="I321" s="121"/>
      <c r="J321" s="121"/>
      <c r="K321" s="121"/>
      <c r="L321" s="137"/>
      <c r="M321" s="304"/>
      <c r="N321" s="305"/>
      <c r="O321" s="305"/>
      <c r="P321" s="24"/>
      <c r="Q321" s="6"/>
      <c r="R321" s="6"/>
      <c r="S321" s="6"/>
      <c r="T321" s="6"/>
      <c r="U321" s="6"/>
      <c r="V321" s="6"/>
      <c r="W321" s="6"/>
      <c r="X321" s="6"/>
      <c r="Y321" s="6"/>
      <c r="Z321" s="6"/>
      <c r="AA321" s="6"/>
      <c r="AB321" s="6"/>
      <c r="AC321" s="6"/>
      <c r="AD321" s="6"/>
      <c r="AE321" s="6"/>
      <c r="AG321" s="24"/>
      <c r="AH321" s="24"/>
    </row>
    <row r="322" spans="2:34" ht="16.5" customHeight="1">
      <c r="B322" s="6"/>
      <c r="C322" s="99"/>
      <c r="D322" s="24"/>
      <c r="E322" s="24"/>
      <c r="F322" s="24"/>
      <c r="G322" s="24"/>
      <c r="H322" s="24"/>
      <c r="I322" s="24"/>
      <c r="J322" s="24"/>
      <c r="K322" s="24"/>
      <c r="L322" s="24"/>
      <c r="M322" s="24"/>
      <c r="N322" s="194"/>
      <c r="O322" s="195"/>
      <c r="P322" s="195"/>
      <c r="Q322" s="24"/>
      <c r="R322" s="24"/>
      <c r="S322" s="24"/>
      <c r="T322" s="24"/>
      <c r="U322" s="24"/>
      <c r="V322" s="24"/>
      <c r="W322" s="24"/>
      <c r="X322" s="24"/>
      <c r="Y322" s="24"/>
      <c r="Z322" s="24"/>
      <c r="AA322" s="24"/>
      <c r="AB322" s="24"/>
      <c r="AC322" s="24"/>
      <c r="AD322" s="24"/>
      <c r="AE322" s="24"/>
      <c r="AG322" s="24"/>
      <c r="AH322" s="24"/>
    </row>
    <row r="323" spans="2:34" ht="16.5" customHeight="1">
      <c r="B323" s="6"/>
      <c r="C323" s="99"/>
      <c r="D323" s="25"/>
      <c r="E323" s="25"/>
      <c r="F323" s="25"/>
      <c r="G323" s="25"/>
      <c r="H323" s="25"/>
      <c r="I323" s="25"/>
      <c r="J323" s="25"/>
      <c r="K323" s="25"/>
      <c r="L323" s="25"/>
      <c r="M323" s="25"/>
      <c r="N323" s="25"/>
      <c r="O323" s="25"/>
      <c r="P323" s="25"/>
      <c r="Q323" s="24"/>
      <c r="R323" s="99"/>
      <c r="S323" s="24"/>
      <c r="T323" s="24"/>
      <c r="U323" s="24"/>
      <c r="V323" s="24"/>
      <c r="W323" s="24"/>
      <c r="X323" s="24"/>
      <c r="Y323" s="24"/>
      <c r="Z323" s="24"/>
      <c r="AA323" s="24"/>
      <c r="AB323" s="24"/>
      <c r="AC323" s="24"/>
      <c r="AD323" s="24"/>
      <c r="AE323" s="24"/>
      <c r="AG323" s="24"/>
      <c r="AH323" s="24"/>
    </row>
    <row r="324" spans="2:34" ht="16.5" customHeight="1">
      <c r="B324" s="6"/>
      <c r="C324" s="133"/>
      <c r="D324" s="302"/>
      <c r="E324" s="303"/>
      <c r="F324" s="303"/>
      <c r="G324" s="303"/>
      <c r="H324" s="303"/>
      <c r="I324" s="303"/>
      <c r="J324" s="303"/>
      <c r="K324" s="303"/>
      <c r="L324" s="303"/>
      <c r="M324" s="303"/>
      <c r="N324" s="303"/>
      <c r="O324" s="303"/>
      <c r="P324" s="303"/>
      <c r="Q324" s="303"/>
      <c r="R324" s="303"/>
      <c r="S324" s="303"/>
      <c r="T324" s="303"/>
      <c r="U324" s="303"/>
      <c r="V324" s="303"/>
      <c r="W324" s="303"/>
      <c r="X324" s="303"/>
      <c r="Y324" s="303"/>
      <c r="Z324" s="303"/>
      <c r="AA324" s="303"/>
      <c r="AB324" s="6"/>
      <c r="AC324" s="24"/>
      <c r="AD324" s="24"/>
      <c r="AE324" s="24"/>
      <c r="AG324" s="24"/>
      <c r="AH324" s="24"/>
    </row>
    <row r="325" spans="2:34" ht="16.5" customHeight="1">
      <c r="B325" s="6"/>
      <c r="C325" s="24"/>
      <c r="D325" s="24"/>
      <c r="E325" s="24"/>
      <c r="F325" s="24"/>
      <c r="G325" s="24"/>
      <c r="H325" s="24"/>
      <c r="I325" s="298"/>
      <c r="J325" s="298"/>
      <c r="K325" s="298"/>
      <c r="L325" s="298"/>
      <c r="M325" s="298"/>
      <c r="N325" s="24"/>
      <c r="O325" s="24"/>
      <c r="P325" s="24"/>
      <c r="Q325" s="24"/>
      <c r="R325" s="24"/>
      <c r="S325" s="24"/>
      <c r="T325" s="24"/>
      <c r="U325" s="24"/>
      <c r="V325" s="24"/>
      <c r="W325" s="24"/>
      <c r="X325" s="24"/>
      <c r="Y325" s="24"/>
      <c r="Z325" s="24"/>
      <c r="AA325" s="24"/>
      <c r="AB325" s="24"/>
      <c r="AC325" s="24"/>
      <c r="AD325" s="24"/>
      <c r="AE325" s="24"/>
      <c r="AG325" s="24"/>
      <c r="AH325" s="24"/>
    </row>
    <row r="326" spans="2:34" ht="16.5" customHeight="1">
      <c r="B326" s="299"/>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G326" s="24"/>
      <c r="AH326" s="24"/>
    </row>
    <row r="327" spans="2:34" ht="16.5" customHeight="1">
      <c r="B327" s="25"/>
      <c r="C327" s="25"/>
      <c r="D327" s="25"/>
      <c r="E327" s="25"/>
      <c r="F327" s="25"/>
      <c r="G327" s="25"/>
      <c r="H327" s="25"/>
      <c r="I327" s="25"/>
      <c r="J327" s="25"/>
      <c r="K327" s="24"/>
      <c r="L327" s="85"/>
      <c r="M327" s="85"/>
      <c r="N327" s="85"/>
      <c r="O327" s="85"/>
      <c r="P327" s="24"/>
      <c r="Q327" s="24"/>
      <c r="R327" s="24"/>
      <c r="S327" s="24"/>
      <c r="T327" s="24"/>
      <c r="U327" s="24"/>
      <c r="V327" s="24"/>
      <c r="W327" s="24"/>
      <c r="X327" s="24"/>
      <c r="Y327" s="24"/>
      <c r="Z327" s="24"/>
      <c r="AA327" s="24"/>
      <c r="AB327" s="24"/>
      <c r="AC327" s="24"/>
      <c r="AD327" s="24"/>
      <c r="AE327" s="24"/>
      <c r="AG327" s="24"/>
      <c r="AH327" s="24"/>
    </row>
    <row r="328" spans="2:34" ht="16.5" customHeight="1">
      <c r="B328" s="6"/>
      <c r="C328" s="99"/>
      <c r="D328" s="6"/>
      <c r="E328" s="6"/>
      <c r="F328" s="6"/>
      <c r="G328" s="6"/>
      <c r="H328" s="6"/>
      <c r="I328" s="99"/>
      <c r="J328" s="6"/>
      <c r="K328" s="6"/>
      <c r="L328" s="6"/>
      <c r="M328" s="6"/>
      <c r="N328" s="24"/>
      <c r="O328" s="24"/>
      <c r="P328" s="24"/>
      <c r="Q328" s="24"/>
      <c r="R328" s="24"/>
      <c r="S328" s="99"/>
      <c r="T328" s="99"/>
      <c r="U328" s="24"/>
      <c r="V328" s="24"/>
      <c r="W328" s="24"/>
      <c r="X328" s="24"/>
      <c r="Y328" s="24"/>
      <c r="Z328" s="24"/>
      <c r="AA328" s="24"/>
      <c r="AB328" s="24"/>
      <c r="AC328" s="24"/>
      <c r="AD328" s="24"/>
      <c r="AE328" s="24"/>
      <c r="AG328" s="24"/>
      <c r="AH328" s="24"/>
    </row>
    <row r="329" spans="2:34" ht="16.5" customHeight="1">
      <c r="B329" s="299"/>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G329" s="24"/>
      <c r="AH329" s="24"/>
    </row>
    <row r="330" spans="2:34" ht="16.5" customHeight="1">
      <c r="B330" s="25"/>
      <c r="C330" s="25"/>
      <c r="D330" s="25"/>
      <c r="E330" s="25"/>
      <c r="F330" s="25"/>
      <c r="G330" s="25"/>
      <c r="H330" s="25"/>
      <c r="I330" s="25"/>
      <c r="J330" s="25"/>
      <c r="K330" s="24"/>
      <c r="L330" s="85"/>
      <c r="M330" s="85"/>
      <c r="N330" s="85"/>
      <c r="O330" s="85"/>
      <c r="P330" s="24"/>
      <c r="Q330" s="24"/>
      <c r="R330" s="24"/>
      <c r="S330" s="24"/>
      <c r="T330" s="24"/>
      <c r="U330" s="24"/>
      <c r="V330" s="24"/>
      <c r="W330" s="24"/>
      <c r="X330" s="24"/>
      <c r="Y330" s="24"/>
      <c r="Z330" s="24"/>
      <c r="AA330" s="24"/>
      <c r="AB330" s="24"/>
      <c r="AC330" s="24"/>
      <c r="AD330" s="24"/>
      <c r="AE330" s="24"/>
      <c r="AG330" s="24"/>
      <c r="AH330" s="24"/>
    </row>
    <row r="331" spans="2:34" ht="16.5" customHeight="1">
      <c r="B331" s="6"/>
      <c r="C331" s="99"/>
      <c r="D331" s="6"/>
      <c r="E331" s="6"/>
      <c r="F331" s="6"/>
      <c r="G331" s="6"/>
      <c r="H331" s="6"/>
      <c r="I331" s="99"/>
      <c r="J331" s="6"/>
      <c r="K331" s="6"/>
      <c r="L331" s="6"/>
      <c r="M331" s="6"/>
      <c r="N331" s="24"/>
      <c r="O331" s="24"/>
      <c r="P331" s="24"/>
      <c r="Q331" s="24"/>
      <c r="R331" s="24"/>
      <c r="S331" s="99"/>
      <c r="T331" s="99"/>
      <c r="U331" s="24"/>
      <c r="V331" s="24"/>
      <c r="W331" s="24"/>
      <c r="X331" s="24"/>
      <c r="Y331" s="24"/>
      <c r="Z331" s="24"/>
      <c r="AA331" s="24"/>
      <c r="AB331" s="24"/>
      <c r="AC331" s="24"/>
      <c r="AD331" s="24"/>
      <c r="AE331" s="24"/>
      <c r="AG331" s="24"/>
      <c r="AH331" s="24"/>
    </row>
    <row r="332" spans="2:34" ht="16.5" customHeight="1">
      <c r="B332" s="299"/>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G332" s="24"/>
      <c r="AH332" s="24"/>
    </row>
    <row r="333" spans="2:34" ht="16.5" customHeight="1">
      <c r="B333" s="25"/>
      <c r="C333" s="25"/>
      <c r="D333" s="25"/>
      <c r="E333" s="25"/>
      <c r="F333" s="25"/>
      <c r="G333" s="25"/>
      <c r="H333" s="25"/>
      <c r="I333" s="25"/>
      <c r="J333" s="25"/>
      <c r="K333" s="24"/>
      <c r="L333" s="85"/>
      <c r="M333" s="85"/>
      <c r="N333" s="85"/>
      <c r="O333" s="85"/>
      <c r="P333" s="24"/>
      <c r="Q333" s="24"/>
      <c r="R333" s="24"/>
      <c r="S333" s="24"/>
      <c r="T333" s="24"/>
      <c r="U333" s="24"/>
      <c r="V333" s="24"/>
      <c r="W333" s="24"/>
      <c r="X333" s="24"/>
      <c r="Y333" s="24"/>
      <c r="Z333" s="24"/>
      <c r="AA333" s="24"/>
      <c r="AB333" s="24"/>
      <c r="AC333" s="24"/>
      <c r="AD333" s="24"/>
      <c r="AE333" s="24"/>
      <c r="AG333" s="24"/>
      <c r="AH333" s="24"/>
    </row>
    <row r="334" spans="2:34" ht="16.5" customHeight="1">
      <c r="B334" s="6"/>
      <c r="C334" s="99"/>
      <c r="D334" s="6"/>
      <c r="E334" s="6"/>
      <c r="F334" s="6"/>
      <c r="G334" s="6"/>
      <c r="H334" s="6"/>
      <c r="I334" s="99"/>
      <c r="J334" s="6"/>
      <c r="K334" s="6"/>
      <c r="L334" s="6"/>
      <c r="M334" s="6"/>
      <c r="N334" s="24"/>
      <c r="O334" s="24"/>
      <c r="P334" s="24"/>
      <c r="Q334" s="24"/>
      <c r="R334" s="24"/>
      <c r="S334" s="99"/>
      <c r="T334" s="99"/>
      <c r="U334" s="24"/>
      <c r="V334" s="24"/>
      <c r="W334" s="24"/>
      <c r="X334" s="24"/>
      <c r="Y334" s="24"/>
      <c r="Z334" s="24"/>
      <c r="AA334" s="24"/>
      <c r="AB334" s="24"/>
      <c r="AC334" s="24"/>
      <c r="AD334" s="24"/>
      <c r="AE334" s="24"/>
      <c r="AG334" s="24"/>
      <c r="AH334" s="24"/>
    </row>
    <row r="335" spans="2:34" ht="16.5" customHeight="1">
      <c r="B335" s="299"/>
      <c r="C335" s="24"/>
      <c r="D335" s="24"/>
      <c r="E335" s="120"/>
      <c r="F335" s="120"/>
      <c r="G335" s="120"/>
      <c r="H335" s="120"/>
      <c r="I335" s="6"/>
      <c r="J335" s="6"/>
      <c r="K335" s="120"/>
      <c r="L335" s="258"/>
      <c r="M335" s="258"/>
      <c r="N335" s="258"/>
      <c r="O335" s="258"/>
      <c r="P335" s="31"/>
      <c r="Q335" s="31"/>
      <c r="R335" s="24"/>
      <c r="S335" s="6"/>
      <c r="T335" s="6"/>
      <c r="U335" s="120"/>
      <c r="V335" s="258"/>
      <c r="W335" s="258"/>
      <c r="X335" s="258"/>
      <c r="Y335" s="258"/>
      <c r="Z335" s="31"/>
      <c r="AA335" s="31"/>
      <c r="AB335" s="24"/>
      <c r="AC335" s="24"/>
      <c r="AD335" s="24"/>
      <c r="AE335" s="6"/>
      <c r="AG335" s="24"/>
      <c r="AH335" s="24"/>
    </row>
    <row r="336" spans="2:34" ht="16.5" customHeight="1">
      <c r="B336" s="25"/>
      <c r="C336" s="25"/>
      <c r="D336" s="25"/>
      <c r="E336" s="120"/>
      <c r="F336" s="120"/>
      <c r="G336" s="120"/>
      <c r="H336" s="120"/>
      <c r="I336" s="120"/>
      <c r="J336" s="120"/>
      <c r="K336" s="120"/>
      <c r="L336" s="6"/>
      <c r="M336" s="120"/>
      <c r="N336" s="120"/>
      <c r="O336" s="120"/>
      <c r="P336" s="120"/>
      <c r="Q336" s="120"/>
      <c r="R336" s="24"/>
      <c r="S336" s="24"/>
      <c r="T336" s="24"/>
      <c r="U336" s="24"/>
      <c r="V336" s="6"/>
      <c r="W336" s="120"/>
      <c r="X336" s="120"/>
      <c r="Y336" s="120"/>
      <c r="Z336" s="120"/>
      <c r="AA336" s="120"/>
      <c r="AB336" s="24"/>
      <c r="AC336" s="24"/>
      <c r="AD336" s="24"/>
      <c r="AE336" s="6"/>
      <c r="AG336" s="24"/>
      <c r="AH336" s="24"/>
    </row>
    <row r="337" spans="2:34" ht="16.5" customHeight="1">
      <c r="B337" s="300"/>
      <c r="C337" s="24"/>
      <c r="D337" s="6"/>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G337" s="24"/>
      <c r="AH337" s="24"/>
    </row>
    <row r="338" spans="2:34" ht="16.5" customHeight="1">
      <c r="B338" s="6"/>
      <c r="C338" s="99"/>
      <c r="D338" s="6"/>
      <c r="E338" s="6"/>
      <c r="F338" s="6"/>
      <c r="G338" s="6"/>
      <c r="H338" s="6"/>
      <c r="I338" s="6"/>
      <c r="J338" s="6"/>
      <c r="K338" s="6"/>
      <c r="L338" s="85"/>
      <c r="M338" s="85"/>
      <c r="N338" s="85"/>
      <c r="O338" s="85"/>
      <c r="P338" s="6"/>
      <c r="Q338" s="6"/>
      <c r="R338" s="6"/>
      <c r="S338" s="6"/>
      <c r="T338" s="32"/>
      <c r="U338" s="102"/>
      <c r="V338" s="301"/>
      <c r="W338" s="301"/>
      <c r="X338" s="6"/>
      <c r="Y338" s="6"/>
      <c r="Z338" s="6"/>
      <c r="AA338" s="6"/>
      <c r="AB338" s="6"/>
      <c r="AC338" s="6"/>
      <c r="AD338" s="6"/>
      <c r="AE338" s="6"/>
      <c r="AG338" s="24"/>
      <c r="AH338" s="24"/>
    </row>
    <row r="339" spans="2:34" ht="16.5" customHeight="1">
      <c r="B339" s="6"/>
      <c r="C339" s="6"/>
      <c r="D339" s="6"/>
      <c r="E339" s="6"/>
      <c r="F339" s="6"/>
      <c r="G339" s="6"/>
      <c r="H339" s="6"/>
      <c r="I339" s="6"/>
      <c r="J339" s="6"/>
      <c r="K339" s="6"/>
      <c r="L339" s="85"/>
      <c r="M339" s="85"/>
      <c r="N339" s="85"/>
      <c r="O339" s="85"/>
      <c r="P339" s="6"/>
      <c r="Q339" s="6"/>
      <c r="R339" s="6"/>
      <c r="S339" s="6"/>
      <c r="T339" s="32"/>
      <c r="U339" s="102"/>
      <c r="V339" s="301"/>
      <c r="W339" s="301"/>
      <c r="X339" s="6"/>
      <c r="Y339" s="6"/>
      <c r="Z339" s="6"/>
      <c r="AA339" s="6"/>
      <c r="AB339" s="6"/>
      <c r="AC339" s="6"/>
      <c r="AD339" s="6"/>
      <c r="AE339" s="6"/>
      <c r="AG339" s="24"/>
      <c r="AH339" s="24"/>
    </row>
    <row r="340" spans="2:34" ht="16.5" customHeight="1">
      <c r="B340" s="6"/>
      <c r="C340" s="99"/>
      <c r="D340" s="24"/>
      <c r="E340" s="24"/>
      <c r="F340" s="24"/>
      <c r="G340" s="24"/>
      <c r="H340" s="24"/>
      <c r="I340" s="24"/>
      <c r="J340" s="24"/>
      <c r="K340" s="24"/>
      <c r="L340" s="24"/>
      <c r="M340" s="24"/>
      <c r="N340" s="24"/>
      <c r="O340" s="258"/>
      <c r="P340" s="258"/>
      <c r="Q340" s="258"/>
      <c r="R340" s="258"/>
      <c r="S340" s="258"/>
      <c r="T340" s="258"/>
      <c r="U340" s="258"/>
      <c r="V340" s="258"/>
      <c r="W340" s="24"/>
      <c r="X340" s="24"/>
      <c r="Y340" s="24"/>
      <c r="Z340" s="24"/>
      <c r="AA340" s="24"/>
      <c r="AB340" s="24"/>
      <c r="AC340" s="24"/>
      <c r="AD340" s="24"/>
      <c r="AE340" s="24"/>
      <c r="AG340" s="24"/>
      <c r="AH340" s="24"/>
    </row>
    <row r="341" spans="2:34" ht="16.5" customHeight="1">
      <c r="B341" s="6"/>
      <c r="C341" s="99"/>
      <c r="D341" s="25"/>
      <c r="E341" s="25"/>
      <c r="F341" s="25"/>
      <c r="G341" s="25"/>
      <c r="H341" s="25"/>
      <c r="I341" s="25"/>
      <c r="J341" s="25"/>
      <c r="K341" s="25"/>
      <c r="L341" s="25"/>
      <c r="M341" s="25"/>
      <c r="N341" s="25"/>
      <c r="O341" s="25"/>
      <c r="P341" s="25"/>
      <c r="Q341" s="24"/>
      <c r="R341" s="99"/>
      <c r="S341" s="24"/>
      <c r="T341" s="24"/>
      <c r="U341" s="24"/>
      <c r="V341" s="24"/>
      <c r="W341" s="24"/>
      <c r="X341" s="24"/>
      <c r="Y341" s="24"/>
      <c r="Z341" s="24"/>
      <c r="AA341" s="24"/>
      <c r="AB341" s="24"/>
      <c r="AC341" s="24"/>
      <c r="AD341" s="24"/>
      <c r="AE341" s="24"/>
      <c r="AG341" s="24"/>
      <c r="AH341" s="24"/>
    </row>
    <row r="342" spans="2:34" ht="16.5" customHeight="1">
      <c r="B342" s="299"/>
      <c r="C342" s="133"/>
      <c r="D342" s="302"/>
      <c r="E342" s="303"/>
      <c r="F342" s="303"/>
      <c r="G342" s="303"/>
      <c r="H342" s="303"/>
      <c r="I342" s="303"/>
      <c r="J342" s="303"/>
      <c r="K342" s="303"/>
      <c r="L342" s="303"/>
      <c r="M342" s="303"/>
      <c r="N342" s="303"/>
      <c r="O342" s="303"/>
      <c r="P342" s="303"/>
      <c r="Q342" s="303"/>
      <c r="R342" s="303"/>
      <c r="S342" s="303"/>
      <c r="T342" s="303"/>
      <c r="U342" s="303"/>
      <c r="V342" s="303"/>
      <c r="W342" s="303"/>
      <c r="X342" s="303"/>
      <c r="Y342" s="303"/>
      <c r="Z342" s="303"/>
      <c r="AA342" s="303"/>
      <c r="AB342" s="6"/>
      <c r="AC342" s="24"/>
      <c r="AD342" s="24"/>
      <c r="AE342" s="24"/>
      <c r="AG342" s="24"/>
      <c r="AH342" s="24"/>
    </row>
    <row r="343" spans="2:34" ht="16.5" customHeight="1">
      <c r="B343" s="6"/>
      <c r="C343" s="86"/>
      <c r="D343" s="25"/>
      <c r="E343" s="6"/>
      <c r="F343" s="6"/>
      <c r="G343" s="6"/>
      <c r="H343" s="6"/>
      <c r="I343" s="6"/>
      <c r="J343" s="6"/>
      <c r="K343" s="6"/>
      <c r="L343" s="6"/>
      <c r="M343" s="24"/>
      <c r="N343" s="6"/>
      <c r="O343" s="6"/>
      <c r="P343" s="24"/>
      <c r="Q343" s="6"/>
      <c r="R343" s="6"/>
      <c r="S343" s="6"/>
      <c r="T343" s="24"/>
      <c r="U343" s="6"/>
      <c r="V343" s="24"/>
      <c r="W343" s="24"/>
      <c r="X343" s="6"/>
      <c r="Y343" s="6"/>
      <c r="Z343" s="6"/>
      <c r="AA343" s="6"/>
      <c r="AB343" s="6"/>
      <c r="AC343" s="6"/>
      <c r="AD343" s="6"/>
      <c r="AE343" s="6"/>
      <c r="AG343" s="24"/>
      <c r="AH343" s="24"/>
    </row>
    <row r="344" spans="2:34" ht="16.5" customHeight="1">
      <c r="B344" s="6"/>
      <c r="C344" s="6"/>
      <c r="D344" s="6"/>
      <c r="E344" s="6"/>
      <c r="F344" s="6"/>
      <c r="G344" s="6"/>
      <c r="H344" s="6"/>
      <c r="I344" s="6"/>
      <c r="J344" s="6"/>
      <c r="K344" s="6"/>
      <c r="L344" s="6"/>
      <c r="M344" s="6"/>
      <c r="N344" s="6"/>
      <c r="O344" s="6"/>
      <c r="P344" s="6"/>
      <c r="Q344" s="6"/>
      <c r="R344" s="6"/>
      <c r="S344" s="6"/>
      <c r="T344" s="6"/>
      <c r="U344" s="6"/>
      <c r="V344" s="24"/>
      <c r="W344" s="24"/>
      <c r="X344" s="6"/>
      <c r="Y344" s="6"/>
      <c r="Z344" s="6"/>
      <c r="AA344" s="6"/>
      <c r="AB344" s="6"/>
      <c r="AC344" s="6"/>
      <c r="AD344" s="6"/>
      <c r="AE344" s="6"/>
      <c r="AG344" s="24"/>
      <c r="AH344" s="24"/>
    </row>
    <row r="345" spans="2:34" ht="16.5" customHeight="1">
      <c r="B345" s="300"/>
      <c r="C345" s="24"/>
      <c r="D345" s="24"/>
      <c r="E345" s="24"/>
      <c r="F345" s="24"/>
      <c r="G345" s="24"/>
      <c r="H345" s="24"/>
      <c r="I345" s="24"/>
      <c r="J345" s="24"/>
      <c r="K345" s="24"/>
      <c r="L345" s="24"/>
      <c r="M345" s="24"/>
      <c r="N345" s="258"/>
      <c r="O345" s="31"/>
      <c r="P345" s="31"/>
      <c r="Q345" s="31"/>
      <c r="R345" s="31"/>
      <c r="S345" s="31"/>
      <c r="T345" s="24"/>
      <c r="U345" s="24"/>
      <c r="V345" s="24"/>
      <c r="W345" s="24"/>
      <c r="X345" s="24"/>
      <c r="Y345" s="24"/>
      <c r="Z345" s="24"/>
      <c r="AA345" s="24"/>
      <c r="AB345" s="24"/>
      <c r="AC345" s="24"/>
      <c r="AD345" s="24"/>
      <c r="AE345" s="24"/>
      <c r="AG345" s="24"/>
      <c r="AH345" s="24"/>
    </row>
    <row r="346" spans="2:34" ht="16.5" customHeight="1">
      <c r="B346" s="6"/>
      <c r="C346" s="99"/>
      <c r="D346" s="25"/>
      <c r="E346" s="25"/>
      <c r="F346" s="25"/>
      <c r="G346" s="25"/>
      <c r="H346" s="25"/>
      <c r="I346" s="25"/>
      <c r="J346" s="25"/>
      <c r="K346" s="25"/>
      <c r="L346" s="25"/>
      <c r="M346" s="304"/>
      <c r="N346" s="305"/>
      <c r="O346" s="305"/>
      <c r="P346" s="25"/>
      <c r="Q346" s="24"/>
      <c r="R346" s="24"/>
      <c r="S346" s="24"/>
      <c r="T346" s="24"/>
      <c r="U346" s="24"/>
      <c r="V346" s="24"/>
      <c r="W346" s="24"/>
      <c r="X346" s="24"/>
      <c r="Y346" s="24"/>
      <c r="Z346" s="24"/>
      <c r="AA346" s="24"/>
      <c r="AB346" s="24"/>
      <c r="AC346" s="24"/>
      <c r="AD346" s="24"/>
      <c r="AE346" s="24"/>
      <c r="AG346" s="24"/>
      <c r="AH346" s="24"/>
    </row>
    <row r="347" spans="2:34" ht="16.5" customHeight="1">
      <c r="B347" s="299"/>
      <c r="C347" s="99"/>
      <c r="D347" s="25"/>
      <c r="E347" s="25"/>
      <c r="F347" s="25"/>
      <c r="G347" s="25"/>
      <c r="H347" s="25"/>
      <c r="I347" s="25"/>
      <c r="J347" s="25"/>
      <c r="K347" s="25"/>
      <c r="L347" s="25"/>
      <c r="M347" s="304"/>
      <c r="N347" s="305"/>
      <c r="O347" s="305"/>
      <c r="P347" s="25"/>
      <c r="Q347" s="24"/>
      <c r="R347" s="24"/>
      <c r="S347" s="24"/>
      <c r="T347" s="24"/>
      <c r="U347" s="24"/>
      <c r="V347" s="24"/>
      <c r="W347" s="24"/>
      <c r="X347" s="24"/>
      <c r="Y347" s="24"/>
      <c r="Z347" s="24"/>
      <c r="AA347" s="24"/>
      <c r="AB347" s="24"/>
      <c r="AC347" s="24"/>
      <c r="AD347" s="24"/>
      <c r="AE347" s="24"/>
      <c r="AG347" s="24"/>
      <c r="AH347" s="24"/>
    </row>
    <row r="348" spans="2:34" ht="16.5" customHeight="1">
      <c r="B348" s="6"/>
      <c r="C348" s="99"/>
      <c r="D348" s="25"/>
      <c r="E348" s="25"/>
      <c r="F348" s="25"/>
      <c r="G348" s="24"/>
      <c r="H348" s="121"/>
      <c r="I348" s="121"/>
      <c r="J348" s="121"/>
      <c r="K348" s="121"/>
      <c r="L348" s="137"/>
      <c r="M348" s="304"/>
      <c r="N348" s="305"/>
      <c r="O348" s="305"/>
      <c r="P348" s="24"/>
      <c r="Q348" s="6"/>
      <c r="R348" s="6"/>
      <c r="S348" s="6"/>
      <c r="T348" s="6"/>
      <c r="U348" s="6"/>
      <c r="V348" s="6"/>
      <c r="W348" s="6"/>
      <c r="X348" s="6"/>
      <c r="Y348" s="6"/>
      <c r="Z348" s="6"/>
      <c r="AA348" s="6"/>
      <c r="AB348" s="6"/>
      <c r="AC348" s="6"/>
      <c r="AD348" s="6"/>
      <c r="AE348" s="6"/>
      <c r="AG348" s="24"/>
      <c r="AH348" s="24"/>
    </row>
    <row r="349" spans="2:34" ht="16.5" customHeight="1">
      <c r="B349" s="6"/>
      <c r="C349" s="99"/>
      <c r="D349" s="24"/>
      <c r="E349" s="24"/>
      <c r="F349" s="24"/>
      <c r="G349" s="24"/>
      <c r="H349" s="24"/>
      <c r="I349" s="24"/>
      <c r="J349" s="24"/>
      <c r="K349" s="24"/>
      <c r="L349" s="24"/>
      <c r="M349" s="24"/>
      <c r="N349" s="194"/>
      <c r="O349" s="195"/>
      <c r="P349" s="195"/>
      <c r="Q349" s="24"/>
      <c r="R349" s="24"/>
      <c r="S349" s="24"/>
      <c r="T349" s="24"/>
      <c r="U349" s="24"/>
      <c r="V349" s="24"/>
      <c r="W349" s="24"/>
      <c r="X349" s="24"/>
      <c r="Y349" s="24"/>
      <c r="Z349" s="24"/>
      <c r="AA349" s="24"/>
      <c r="AB349" s="24"/>
      <c r="AC349" s="24"/>
      <c r="AD349" s="24"/>
      <c r="AE349" s="24"/>
      <c r="AG349" s="24"/>
      <c r="AH349" s="24"/>
    </row>
    <row r="350" spans="2:34" ht="16.5" customHeight="1">
      <c r="B350" s="6"/>
      <c r="C350" s="99"/>
      <c r="D350" s="25"/>
      <c r="E350" s="25"/>
      <c r="F350" s="25"/>
      <c r="G350" s="25"/>
      <c r="H350" s="25"/>
      <c r="I350" s="25"/>
      <c r="J350" s="25"/>
      <c r="K350" s="25"/>
      <c r="L350" s="25"/>
      <c r="M350" s="25"/>
      <c r="N350" s="25"/>
      <c r="O350" s="25"/>
      <c r="P350" s="25"/>
      <c r="Q350" s="24"/>
      <c r="R350" s="99"/>
      <c r="S350" s="24"/>
      <c r="T350" s="24"/>
      <c r="U350" s="24"/>
      <c r="V350" s="24"/>
      <c r="W350" s="24"/>
      <c r="X350" s="24"/>
      <c r="Y350" s="24"/>
      <c r="Z350" s="24"/>
      <c r="AA350" s="24"/>
      <c r="AB350" s="24"/>
      <c r="AC350" s="24"/>
      <c r="AD350" s="24"/>
      <c r="AE350" s="24"/>
      <c r="AG350" s="24"/>
      <c r="AH350" s="24"/>
    </row>
    <row r="351" spans="2:34" ht="16.5" customHeight="1">
      <c r="B351" s="6"/>
      <c r="C351" s="133"/>
      <c r="D351" s="302"/>
      <c r="E351" s="303"/>
      <c r="F351" s="303"/>
      <c r="G351" s="303"/>
      <c r="H351" s="303"/>
      <c r="I351" s="303"/>
      <c r="J351" s="303"/>
      <c r="K351" s="303"/>
      <c r="L351" s="303"/>
      <c r="M351" s="303"/>
      <c r="N351" s="303"/>
      <c r="O351" s="303"/>
      <c r="P351" s="303"/>
      <c r="Q351" s="303"/>
      <c r="R351" s="303"/>
      <c r="S351" s="303"/>
      <c r="T351" s="303"/>
      <c r="U351" s="303"/>
      <c r="V351" s="303"/>
      <c r="W351" s="303"/>
      <c r="X351" s="303"/>
      <c r="Y351" s="303"/>
      <c r="Z351" s="303"/>
      <c r="AA351" s="303"/>
      <c r="AB351" s="6"/>
      <c r="AC351" s="24"/>
      <c r="AD351" s="24"/>
      <c r="AE351" s="24"/>
      <c r="AG351" s="24"/>
      <c r="AH351" s="24"/>
    </row>
    <row r="352" spans="2:34" ht="16.5" customHeight="1">
      <c r="B352" s="6"/>
      <c r="C352" s="24"/>
      <c r="D352" s="24"/>
      <c r="E352" s="24"/>
      <c r="F352" s="24"/>
      <c r="G352" s="24"/>
      <c r="H352" s="24"/>
      <c r="I352" s="298"/>
      <c r="J352" s="298"/>
      <c r="K352" s="298"/>
      <c r="L352" s="298"/>
      <c r="M352" s="298"/>
      <c r="N352" s="24"/>
      <c r="O352" s="24"/>
      <c r="P352" s="24"/>
      <c r="Q352" s="24"/>
      <c r="R352" s="24"/>
      <c r="S352" s="24"/>
      <c r="T352" s="24"/>
      <c r="U352" s="24"/>
      <c r="V352" s="24"/>
      <c r="W352" s="24"/>
      <c r="X352" s="24"/>
      <c r="Y352" s="24"/>
      <c r="Z352" s="24"/>
      <c r="AA352" s="24"/>
      <c r="AB352" s="24"/>
      <c r="AC352" s="24"/>
      <c r="AD352" s="24"/>
      <c r="AE352" s="24"/>
      <c r="AG352" s="24"/>
      <c r="AH352" s="24"/>
    </row>
    <row r="353" spans="2:34" ht="16.5" customHeight="1">
      <c r="B353" s="299"/>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G353" s="24"/>
      <c r="AH353" s="24"/>
    </row>
    <row r="354" spans="2:34" ht="16.5" customHeight="1">
      <c r="B354" s="25"/>
      <c r="C354" s="25"/>
      <c r="D354" s="25"/>
      <c r="E354" s="25"/>
      <c r="F354" s="25"/>
      <c r="G354" s="25"/>
      <c r="H354" s="25"/>
      <c r="I354" s="25"/>
      <c r="J354" s="25"/>
      <c r="K354" s="24"/>
      <c r="L354" s="85"/>
      <c r="M354" s="85"/>
      <c r="N354" s="85"/>
      <c r="O354" s="85"/>
      <c r="P354" s="24"/>
      <c r="Q354" s="24"/>
      <c r="R354" s="24"/>
      <c r="S354" s="24"/>
      <c r="T354" s="24"/>
      <c r="U354" s="24"/>
      <c r="V354" s="24"/>
      <c r="W354" s="24"/>
      <c r="X354" s="24"/>
      <c r="Y354" s="24"/>
      <c r="Z354" s="24"/>
      <c r="AA354" s="24"/>
      <c r="AB354" s="24"/>
      <c r="AC354" s="24"/>
      <c r="AD354" s="24"/>
      <c r="AE354" s="24"/>
      <c r="AG354" s="24"/>
      <c r="AH354" s="24"/>
    </row>
    <row r="355" spans="2:34" ht="16.5" customHeight="1">
      <c r="B355" s="6"/>
      <c r="C355" s="99"/>
      <c r="D355" s="6"/>
      <c r="E355" s="6"/>
      <c r="F355" s="6"/>
      <c r="G355" s="6"/>
      <c r="H355" s="6"/>
      <c r="I355" s="99"/>
      <c r="J355" s="6"/>
      <c r="K355" s="6"/>
      <c r="L355" s="6"/>
      <c r="M355" s="6"/>
      <c r="N355" s="24"/>
      <c r="O355" s="24"/>
      <c r="P355" s="24"/>
      <c r="Q355" s="24"/>
      <c r="R355" s="24"/>
      <c r="S355" s="99"/>
      <c r="T355" s="99"/>
      <c r="U355" s="24"/>
      <c r="V355" s="24"/>
      <c r="W355" s="24"/>
      <c r="X355" s="24"/>
      <c r="Y355" s="24"/>
      <c r="Z355" s="24"/>
      <c r="AA355" s="24"/>
      <c r="AB355" s="24"/>
      <c r="AC355" s="24"/>
      <c r="AD355" s="24"/>
      <c r="AE355" s="24"/>
      <c r="AG355" s="24"/>
      <c r="AH355" s="24"/>
    </row>
    <row r="356" spans="2:34" ht="16.5" customHeight="1">
      <c r="B356" s="299"/>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G356" s="24"/>
      <c r="AH356" s="24"/>
    </row>
    <row r="357" spans="2:34" ht="16.5" customHeight="1">
      <c r="B357" s="25"/>
      <c r="C357" s="25"/>
      <c r="D357" s="25"/>
      <c r="E357" s="25"/>
      <c r="F357" s="25"/>
      <c r="G357" s="25"/>
      <c r="H357" s="25"/>
      <c r="I357" s="25"/>
      <c r="J357" s="25"/>
      <c r="K357" s="24"/>
      <c r="L357" s="85"/>
      <c r="M357" s="85"/>
      <c r="N357" s="85"/>
      <c r="O357" s="85"/>
      <c r="P357" s="24"/>
      <c r="Q357" s="24"/>
      <c r="R357" s="24"/>
      <c r="S357" s="24"/>
      <c r="T357" s="24"/>
      <c r="U357" s="24"/>
      <c r="V357" s="24"/>
      <c r="W357" s="24"/>
      <c r="X357" s="24"/>
      <c r="Y357" s="24"/>
      <c r="Z357" s="24"/>
      <c r="AA357" s="24"/>
      <c r="AB357" s="24"/>
      <c r="AC357" s="24"/>
      <c r="AD357" s="24"/>
      <c r="AE357" s="24"/>
      <c r="AG357" s="24"/>
      <c r="AH357" s="24"/>
    </row>
    <row r="358" spans="2:34" ht="16.5" customHeight="1">
      <c r="B358" s="6"/>
      <c r="C358" s="99"/>
      <c r="D358" s="6"/>
      <c r="E358" s="6"/>
      <c r="F358" s="6"/>
      <c r="G358" s="6"/>
      <c r="H358" s="6"/>
      <c r="I358" s="99"/>
      <c r="J358" s="6"/>
      <c r="K358" s="6"/>
      <c r="L358" s="6"/>
      <c r="M358" s="6"/>
      <c r="N358" s="24"/>
      <c r="O358" s="24"/>
      <c r="P358" s="24"/>
      <c r="Q358" s="24"/>
      <c r="R358" s="24"/>
      <c r="S358" s="99"/>
      <c r="T358" s="99"/>
      <c r="U358" s="24"/>
      <c r="V358" s="24"/>
      <c r="W358" s="24"/>
      <c r="X358" s="24"/>
      <c r="Y358" s="24"/>
      <c r="Z358" s="24"/>
      <c r="AA358" s="24"/>
      <c r="AB358" s="24"/>
      <c r="AC358" s="24"/>
      <c r="AD358" s="24"/>
      <c r="AE358" s="24"/>
      <c r="AG358" s="24"/>
      <c r="AH358" s="24"/>
    </row>
    <row r="359" spans="2:34" ht="16.5" customHeight="1">
      <c r="B359" s="299"/>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G359" s="24"/>
      <c r="AH359" s="24"/>
    </row>
    <row r="360" spans="2:34" ht="16.5" customHeight="1">
      <c r="B360" s="25"/>
      <c r="C360" s="25"/>
      <c r="D360" s="25"/>
      <c r="E360" s="25"/>
      <c r="F360" s="25"/>
      <c r="G360" s="25"/>
      <c r="H360" s="25"/>
      <c r="I360" s="25"/>
      <c r="J360" s="25"/>
      <c r="K360" s="24"/>
      <c r="L360" s="85"/>
      <c r="M360" s="85"/>
      <c r="N360" s="85"/>
      <c r="O360" s="85"/>
      <c r="P360" s="24"/>
      <c r="Q360" s="24"/>
      <c r="R360" s="24"/>
      <c r="S360" s="24"/>
      <c r="T360" s="24"/>
      <c r="U360" s="24"/>
      <c r="V360" s="24"/>
      <c r="W360" s="24"/>
      <c r="X360" s="24"/>
      <c r="Y360" s="24"/>
      <c r="Z360" s="24"/>
      <c r="AA360" s="24"/>
      <c r="AB360" s="24"/>
      <c r="AC360" s="24"/>
      <c r="AD360" s="24"/>
      <c r="AE360" s="24"/>
      <c r="AG360" s="24"/>
      <c r="AH360" s="24"/>
    </row>
    <row r="361" spans="2:34" ht="16.5" customHeight="1">
      <c r="B361" s="6"/>
      <c r="C361" s="99"/>
      <c r="D361" s="6"/>
      <c r="E361" s="6"/>
      <c r="F361" s="6"/>
      <c r="G361" s="6"/>
      <c r="H361" s="6"/>
      <c r="I361" s="99"/>
      <c r="J361" s="6"/>
      <c r="K361" s="6"/>
      <c r="L361" s="6"/>
      <c r="M361" s="6"/>
      <c r="N361" s="24"/>
      <c r="O361" s="24"/>
      <c r="P361" s="24"/>
      <c r="Q361" s="24"/>
      <c r="R361" s="24"/>
      <c r="S361" s="99"/>
      <c r="T361" s="99"/>
      <c r="U361" s="24"/>
      <c r="V361" s="24"/>
      <c r="W361" s="24"/>
      <c r="X361" s="24"/>
      <c r="Y361" s="24"/>
      <c r="Z361" s="24"/>
      <c r="AA361" s="24"/>
      <c r="AB361" s="24"/>
      <c r="AC361" s="24"/>
      <c r="AD361" s="24"/>
      <c r="AE361" s="24"/>
      <c r="AG361" s="24"/>
      <c r="AH361" s="24"/>
    </row>
    <row r="362" spans="2:34" ht="16.5" customHeight="1">
      <c r="B362" s="299"/>
      <c r="C362" s="24"/>
      <c r="D362" s="24"/>
      <c r="E362" s="120"/>
      <c r="F362" s="120"/>
      <c r="G362" s="120"/>
      <c r="H362" s="120"/>
      <c r="I362" s="6"/>
      <c r="J362" s="6"/>
      <c r="K362" s="120"/>
      <c r="L362" s="258"/>
      <c r="M362" s="258"/>
      <c r="N362" s="258"/>
      <c r="O362" s="258"/>
      <c r="P362" s="31"/>
      <c r="Q362" s="31"/>
      <c r="R362" s="24"/>
      <c r="S362" s="6"/>
      <c r="T362" s="6"/>
      <c r="U362" s="120"/>
      <c r="V362" s="258"/>
      <c r="W362" s="258"/>
      <c r="X362" s="258"/>
      <c r="Y362" s="258"/>
      <c r="Z362" s="31"/>
      <c r="AA362" s="31"/>
      <c r="AB362" s="24"/>
      <c r="AC362" s="24"/>
      <c r="AD362" s="24"/>
      <c r="AE362" s="6"/>
      <c r="AG362" s="24"/>
      <c r="AH362" s="24"/>
    </row>
    <row r="363" spans="2:34" ht="16.5" customHeight="1">
      <c r="B363" s="25"/>
      <c r="C363" s="25"/>
      <c r="D363" s="25"/>
      <c r="E363" s="120"/>
      <c r="F363" s="120"/>
      <c r="G363" s="120"/>
      <c r="H363" s="120"/>
      <c r="I363" s="120"/>
      <c r="J363" s="120"/>
      <c r="K363" s="120"/>
      <c r="L363" s="6"/>
      <c r="M363" s="120"/>
      <c r="N363" s="120"/>
      <c r="O363" s="120"/>
      <c r="P363" s="120"/>
      <c r="Q363" s="120"/>
      <c r="R363" s="24"/>
      <c r="S363" s="24"/>
      <c r="T363" s="24"/>
      <c r="U363" s="24"/>
      <c r="V363" s="6"/>
      <c r="W363" s="120"/>
      <c r="X363" s="120"/>
      <c r="Y363" s="120"/>
      <c r="Z363" s="120"/>
      <c r="AA363" s="120"/>
      <c r="AB363" s="24"/>
      <c r="AC363" s="24"/>
      <c r="AD363" s="24"/>
      <c r="AE363" s="6"/>
      <c r="AG363" s="24"/>
      <c r="AH363" s="24"/>
    </row>
    <row r="364" spans="2:34" ht="16.5" customHeight="1">
      <c r="B364" s="300"/>
      <c r="C364" s="24"/>
      <c r="D364" s="6"/>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G364" s="24"/>
      <c r="AH364" s="24"/>
    </row>
    <row r="365" spans="2:34" ht="16.5" customHeight="1">
      <c r="B365" s="6"/>
      <c r="C365" s="99"/>
      <c r="D365" s="6"/>
      <c r="E365" s="6"/>
      <c r="F365" s="6"/>
      <c r="G365" s="6"/>
      <c r="H365" s="6"/>
      <c r="I365" s="6"/>
      <c r="J365" s="6"/>
      <c r="K365" s="6"/>
      <c r="L365" s="85"/>
      <c r="M365" s="85"/>
      <c r="N365" s="85"/>
      <c r="O365" s="85"/>
      <c r="P365" s="6"/>
      <c r="Q365" s="6"/>
      <c r="R365" s="6"/>
      <c r="S365" s="6"/>
      <c r="T365" s="32"/>
      <c r="U365" s="102"/>
      <c r="V365" s="301"/>
      <c r="W365" s="301"/>
      <c r="X365" s="6"/>
      <c r="Y365" s="6"/>
      <c r="Z365" s="6"/>
      <c r="AA365" s="6"/>
      <c r="AB365" s="6"/>
      <c r="AC365" s="6"/>
      <c r="AD365" s="6"/>
      <c r="AE365" s="6"/>
      <c r="AG365" s="24"/>
      <c r="AH365" s="24"/>
    </row>
    <row r="366" spans="2:34" ht="16.5" customHeight="1">
      <c r="B366" s="6"/>
      <c r="C366" s="6"/>
      <c r="D366" s="6"/>
      <c r="E366" s="6"/>
      <c r="F366" s="6"/>
      <c r="G366" s="6"/>
      <c r="H366" s="6"/>
      <c r="I366" s="6"/>
      <c r="J366" s="6"/>
      <c r="K366" s="6"/>
      <c r="L366" s="85"/>
      <c r="M366" s="85"/>
      <c r="N366" s="85"/>
      <c r="O366" s="85"/>
      <c r="P366" s="6"/>
      <c r="Q366" s="6"/>
      <c r="R366" s="6"/>
      <c r="S366" s="6"/>
      <c r="T366" s="32"/>
      <c r="U366" s="102"/>
      <c r="V366" s="301"/>
      <c r="W366" s="301"/>
      <c r="X366" s="6"/>
      <c r="Y366" s="6"/>
      <c r="Z366" s="6"/>
      <c r="AA366" s="6"/>
      <c r="AB366" s="6"/>
      <c r="AC366" s="6"/>
      <c r="AD366" s="6"/>
      <c r="AE366" s="6"/>
      <c r="AG366" s="24"/>
      <c r="AH366" s="24"/>
    </row>
    <row r="367" spans="2:34" ht="16.5" customHeight="1">
      <c r="B367" s="6"/>
      <c r="C367" s="99"/>
      <c r="D367" s="24"/>
      <c r="E367" s="24"/>
      <c r="F367" s="24"/>
      <c r="G367" s="24"/>
      <c r="H367" s="24"/>
      <c r="I367" s="24"/>
      <c r="J367" s="24"/>
      <c r="K367" s="24"/>
      <c r="L367" s="24"/>
      <c r="M367" s="24"/>
      <c r="N367" s="24"/>
      <c r="O367" s="258"/>
      <c r="P367" s="258"/>
      <c r="Q367" s="258"/>
      <c r="R367" s="258"/>
      <c r="S367" s="258"/>
      <c r="T367" s="258"/>
      <c r="U367" s="258"/>
      <c r="V367" s="258"/>
      <c r="W367" s="24"/>
      <c r="X367" s="24"/>
      <c r="Y367" s="24"/>
      <c r="Z367" s="24"/>
      <c r="AA367" s="24"/>
      <c r="AB367" s="24"/>
      <c r="AC367" s="24"/>
      <c r="AD367" s="24"/>
      <c r="AE367" s="24"/>
      <c r="AG367" s="24"/>
      <c r="AH367" s="24"/>
    </row>
    <row r="368" spans="2:34" ht="16.5" customHeight="1">
      <c r="B368" s="6"/>
      <c r="C368" s="99"/>
      <c r="D368" s="25"/>
      <c r="E368" s="25"/>
      <c r="F368" s="25"/>
      <c r="G368" s="25"/>
      <c r="H368" s="25"/>
      <c r="I368" s="25"/>
      <c r="J368" s="25"/>
      <c r="K368" s="25"/>
      <c r="L368" s="25"/>
      <c r="M368" s="25"/>
      <c r="N368" s="25"/>
      <c r="O368" s="25"/>
      <c r="P368" s="25"/>
      <c r="Q368" s="24"/>
      <c r="R368" s="99"/>
      <c r="S368" s="24"/>
      <c r="T368" s="24"/>
      <c r="U368" s="24"/>
      <c r="V368" s="24"/>
      <c r="W368" s="24"/>
      <c r="X368" s="24"/>
      <c r="Y368" s="24"/>
      <c r="Z368" s="24"/>
      <c r="AA368" s="24"/>
      <c r="AB368" s="24"/>
      <c r="AC368" s="24"/>
      <c r="AD368" s="24"/>
      <c r="AE368" s="24"/>
      <c r="AG368" s="24"/>
      <c r="AH368" s="24"/>
    </row>
    <row r="369" spans="2:34" ht="16.5" customHeight="1">
      <c r="B369" s="299"/>
      <c r="C369" s="133"/>
      <c r="D369" s="302"/>
      <c r="E369" s="303"/>
      <c r="F369" s="303"/>
      <c r="G369" s="303"/>
      <c r="H369" s="303"/>
      <c r="I369" s="303"/>
      <c r="J369" s="303"/>
      <c r="K369" s="303"/>
      <c r="L369" s="303"/>
      <c r="M369" s="303"/>
      <c r="N369" s="303"/>
      <c r="O369" s="303"/>
      <c r="P369" s="303"/>
      <c r="Q369" s="303"/>
      <c r="R369" s="303"/>
      <c r="S369" s="303"/>
      <c r="T369" s="303"/>
      <c r="U369" s="303"/>
      <c r="V369" s="303"/>
      <c r="W369" s="303"/>
      <c r="X369" s="303"/>
      <c r="Y369" s="303"/>
      <c r="Z369" s="303"/>
      <c r="AA369" s="303"/>
      <c r="AB369" s="6"/>
      <c r="AC369" s="24"/>
      <c r="AD369" s="24"/>
      <c r="AE369" s="24"/>
      <c r="AG369" s="24"/>
      <c r="AH369" s="24"/>
    </row>
    <row r="370" spans="2:34" ht="16.5" customHeight="1">
      <c r="B370" s="6"/>
      <c r="C370" s="86"/>
      <c r="D370" s="25"/>
      <c r="E370" s="6"/>
      <c r="F370" s="6"/>
      <c r="G370" s="6"/>
      <c r="H370" s="6"/>
      <c r="I370" s="6"/>
      <c r="J370" s="6"/>
      <c r="K370" s="6"/>
      <c r="L370" s="6"/>
      <c r="M370" s="24"/>
      <c r="N370" s="6"/>
      <c r="O370" s="6"/>
      <c r="P370" s="24"/>
      <c r="Q370" s="6"/>
      <c r="R370" s="6"/>
      <c r="S370" s="6"/>
      <c r="T370" s="24"/>
      <c r="U370" s="6"/>
      <c r="V370" s="24"/>
      <c r="W370" s="24"/>
      <c r="X370" s="6"/>
      <c r="Y370" s="6"/>
      <c r="Z370" s="6"/>
      <c r="AA370" s="6"/>
      <c r="AB370" s="6"/>
      <c r="AC370" s="6"/>
      <c r="AD370" s="6"/>
      <c r="AE370" s="6"/>
      <c r="AG370" s="24"/>
      <c r="AH370" s="24"/>
    </row>
    <row r="371" spans="2:34" ht="16.5" customHeight="1">
      <c r="B371" s="6"/>
      <c r="C371" s="6"/>
      <c r="D371" s="6"/>
      <c r="E371" s="6"/>
      <c r="F371" s="6"/>
      <c r="G371" s="6"/>
      <c r="H371" s="6"/>
      <c r="I371" s="6"/>
      <c r="J371" s="6"/>
      <c r="K371" s="6"/>
      <c r="L371" s="6"/>
      <c r="M371" s="6"/>
      <c r="N371" s="6"/>
      <c r="O371" s="6"/>
      <c r="P371" s="6"/>
      <c r="Q371" s="6"/>
      <c r="R371" s="6"/>
      <c r="S371" s="6"/>
      <c r="T371" s="6"/>
      <c r="U371" s="6"/>
      <c r="V371" s="24"/>
      <c r="W371" s="24"/>
      <c r="X371" s="6"/>
      <c r="Y371" s="6"/>
      <c r="Z371" s="6"/>
      <c r="AA371" s="6"/>
      <c r="AB371" s="6"/>
      <c r="AC371" s="6"/>
      <c r="AD371" s="6"/>
      <c r="AE371" s="6"/>
      <c r="AG371" s="24"/>
      <c r="AH371" s="24"/>
    </row>
    <row r="372" spans="2:34" ht="16.5" customHeight="1">
      <c r="B372" s="300"/>
      <c r="C372" s="24"/>
      <c r="D372" s="24"/>
      <c r="E372" s="24"/>
      <c r="F372" s="24"/>
      <c r="G372" s="24"/>
      <c r="H372" s="24"/>
      <c r="I372" s="24"/>
      <c r="J372" s="24"/>
      <c r="K372" s="24"/>
      <c r="L372" s="24"/>
      <c r="M372" s="24"/>
      <c r="N372" s="258"/>
      <c r="O372" s="31"/>
      <c r="P372" s="31"/>
      <c r="Q372" s="31"/>
      <c r="R372" s="31"/>
      <c r="S372" s="31"/>
      <c r="T372" s="24"/>
      <c r="U372" s="24"/>
      <c r="V372" s="24"/>
      <c r="W372" s="24"/>
      <c r="X372" s="24"/>
      <c r="Y372" s="24"/>
      <c r="Z372" s="24"/>
      <c r="AA372" s="24"/>
      <c r="AB372" s="24"/>
      <c r="AC372" s="24"/>
      <c r="AD372" s="24"/>
      <c r="AE372" s="24"/>
      <c r="AG372" s="24"/>
      <c r="AH372" s="24"/>
    </row>
    <row r="373" spans="2:34" ht="16.5" customHeight="1">
      <c r="B373" s="6"/>
      <c r="C373" s="99"/>
      <c r="D373" s="25"/>
      <c r="E373" s="25"/>
      <c r="F373" s="25"/>
      <c r="G373" s="25"/>
      <c r="H373" s="25"/>
      <c r="I373" s="25"/>
      <c r="J373" s="25"/>
      <c r="K373" s="25"/>
      <c r="L373" s="25"/>
      <c r="M373" s="304"/>
      <c r="N373" s="305"/>
      <c r="O373" s="305"/>
      <c r="P373" s="25"/>
      <c r="Q373" s="24"/>
      <c r="R373" s="24"/>
      <c r="S373" s="24"/>
      <c r="T373" s="24"/>
      <c r="U373" s="24"/>
      <c r="V373" s="24"/>
      <c r="W373" s="24"/>
      <c r="X373" s="24"/>
      <c r="Y373" s="24"/>
      <c r="Z373" s="24"/>
      <c r="AA373" s="24"/>
      <c r="AB373" s="24"/>
      <c r="AC373" s="24"/>
      <c r="AD373" s="24"/>
      <c r="AE373" s="24"/>
      <c r="AG373" s="24"/>
      <c r="AH373" s="24"/>
    </row>
    <row r="374" spans="2:34" ht="16.5" customHeight="1">
      <c r="B374" s="299"/>
      <c r="C374" s="99"/>
      <c r="D374" s="25"/>
      <c r="E374" s="25"/>
      <c r="F374" s="25"/>
      <c r="G374" s="25"/>
      <c r="H374" s="25"/>
      <c r="I374" s="25"/>
      <c r="J374" s="25"/>
      <c r="K374" s="25"/>
      <c r="L374" s="25"/>
      <c r="M374" s="304"/>
      <c r="N374" s="305"/>
      <c r="O374" s="305"/>
      <c r="P374" s="25"/>
      <c r="Q374" s="24"/>
      <c r="R374" s="24"/>
      <c r="S374" s="24"/>
      <c r="T374" s="24"/>
      <c r="U374" s="24"/>
      <c r="V374" s="24"/>
      <c r="W374" s="24"/>
      <c r="X374" s="24"/>
      <c r="Y374" s="24"/>
      <c r="Z374" s="24"/>
      <c r="AA374" s="24"/>
      <c r="AB374" s="24"/>
      <c r="AC374" s="24"/>
      <c r="AD374" s="24"/>
      <c r="AE374" s="24"/>
      <c r="AG374" s="24"/>
      <c r="AH374" s="24"/>
    </row>
    <row r="375" spans="2:34" ht="16.5" customHeight="1">
      <c r="B375" s="6"/>
      <c r="C375" s="99"/>
      <c r="D375" s="25"/>
      <c r="E375" s="25"/>
      <c r="F375" s="25"/>
      <c r="G375" s="24"/>
      <c r="H375" s="121"/>
      <c r="I375" s="121"/>
      <c r="J375" s="121"/>
      <c r="K375" s="121"/>
      <c r="L375" s="137"/>
      <c r="M375" s="304"/>
      <c r="N375" s="305"/>
      <c r="O375" s="305"/>
      <c r="P375" s="24"/>
      <c r="Q375" s="6"/>
      <c r="R375" s="6"/>
      <c r="S375" s="6"/>
      <c r="T375" s="6"/>
      <c r="U375" s="6"/>
      <c r="V375" s="6"/>
      <c r="W375" s="6"/>
      <c r="X375" s="6"/>
      <c r="Y375" s="6"/>
      <c r="Z375" s="6"/>
      <c r="AA375" s="6"/>
      <c r="AB375" s="6"/>
      <c r="AC375" s="6"/>
      <c r="AD375" s="6"/>
      <c r="AE375" s="6"/>
      <c r="AG375" s="24"/>
      <c r="AH375" s="24"/>
    </row>
    <row r="376" spans="2:34" ht="16.5" customHeight="1">
      <c r="B376" s="6"/>
      <c r="C376" s="99"/>
      <c r="D376" s="24"/>
      <c r="E376" s="24"/>
      <c r="F376" s="24"/>
      <c r="G376" s="24"/>
      <c r="H376" s="24"/>
      <c r="I376" s="24"/>
      <c r="J376" s="24"/>
      <c r="K376" s="24"/>
      <c r="L376" s="24"/>
      <c r="M376" s="24"/>
      <c r="N376" s="194"/>
      <c r="O376" s="195"/>
      <c r="P376" s="195"/>
      <c r="Q376" s="24"/>
      <c r="R376" s="24"/>
      <c r="S376" s="24"/>
      <c r="T376" s="24"/>
      <c r="U376" s="24"/>
      <c r="V376" s="24"/>
      <c r="W376" s="24"/>
      <c r="X376" s="24"/>
      <c r="Y376" s="24"/>
      <c r="Z376" s="24"/>
      <c r="AA376" s="24"/>
      <c r="AB376" s="24"/>
      <c r="AC376" s="24"/>
      <c r="AD376" s="24"/>
      <c r="AE376" s="24"/>
      <c r="AG376" s="24"/>
      <c r="AH376" s="24"/>
    </row>
    <row r="377" spans="2:34" ht="16.5" customHeight="1">
      <c r="B377" s="6"/>
      <c r="C377" s="99"/>
      <c r="D377" s="25"/>
      <c r="E377" s="25"/>
      <c r="F377" s="25"/>
      <c r="G377" s="25"/>
      <c r="H377" s="25"/>
      <c r="I377" s="25"/>
      <c r="J377" s="25"/>
      <c r="K377" s="25"/>
      <c r="L377" s="25"/>
      <c r="M377" s="25"/>
      <c r="N377" s="25"/>
      <c r="O377" s="25"/>
      <c r="P377" s="25"/>
      <c r="Q377" s="24"/>
      <c r="R377" s="99"/>
      <c r="S377" s="24"/>
      <c r="T377" s="24"/>
      <c r="U377" s="24"/>
      <c r="V377" s="24"/>
      <c r="W377" s="24"/>
      <c r="X377" s="24"/>
      <c r="Y377" s="24"/>
      <c r="Z377" s="24"/>
      <c r="AA377" s="24"/>
      <c r="AB377" s="24"/>
      <c r="AC377" s="24"/>
      <c r="AD377" s="24"/>
      <c r="AE377" s="24"/>
      <c r="AG377" s="24"/>
      <c r="AH377" s="24"/>
    </row>
    <row r="378" spans="2:34" ht="16.5" customHeight="1">
      <c r="B378" s="6"/>
      <c r="C378" s="133"/>
      <c r="D378" s="302"/>
      <c r="E378" s="303"/>
      <c r="F378" s="303"/>
      <c r="G378" s="303"/>
      <c r="H378" s="303"/>
      <c r="I378" s="303"/>
      <c r="J378" s="303"/>
      <c r="K378" s="303"/>
      <c r="L378" s="303"/>
      <c r="M378" s="303"/>
      <c r="N378" s="303"/>
      <c r="O378" s="303"/>
      <c r="P378" s="303"/>
      <c r="Q378" s="303"/>
      <c r="R378" s="303"/>
      <c r="S378" s="303"/>
      <c r="T378" s="303"/>
      <c r="U378" s="303"/>
      <c r="V378" s="303"/>
      <c r="W378" s="303"/>
      <c r="X378" s="303"/>
      <c r="Y378" s="303"/>
      <c r="Z378" s="303"/>
      <c r="AA378" s="303"/>
      <c r="AB378" s="6"/>
      <c r="AC378" s="24"/>
      <c r="AD378" s="24"/>
      <c r="AE378" s="24"/>
      <c r="AG378" s="24"/>
      <c r="AH378" s="24"/>
    </row>
    <row r="379" spans="2:34" ht="16.5" customHeight="1">
      <c r="B379" s="6"/>
      <c r="C379" s="24"/>
      <c r="D379" s="24"/>
      <c r="E379" s="24"/>
      <c r="F379" s="24"/>
      <c r="G379" s="24"/>
      <c r="H379" s="24"/>
      <c r="I379" s="298"/>
      <c r="J379" s="298"/>
      <c r="K379" s="298"/>
      <c r="L379" s="298"/>
      <c r="M379" s="298"/>
      <c r="N379" s="24"/>
      <c r="O379" s="24"/>
      <c r="P379" s="24"/>
      <c r="Q379" s="24"/>
      <c r="R379" s="24"/>
      <c r="S379" s="24"/>
      <c r="T379" s="24"/>
      <c r="U379" s="24"/>
      <c r="V379" s="24"/>
      <c r="W379" s="24"/>
      <c r="X379" s="24"/>
      <c r="Y379" s="24"/>
      <c r="Z379" s="24"/>
      <c r="AA379" s="24"/>
      <c r="AB379" s="24"/>
      <c r="AC379" s="24"/>
      <c r="AD379" s="24"/>
      <c r="AE379" s="24"/>
      <c r="AG379" s="24"/>
      <c r="AH379" s="24"/>
    </row>
    <row r="380" spans="2:34" ht="16.5" customHeight="1">
      <c r="B380" s="299"/>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G380" s="24"/>
      <c r="AH380" s="24"/>
    </row>
    <row r="381" spans="2:34" ht="16.5" customHeight="1">
      <c r="B381" s="25"/>
      <c r="C381" s="25"/>
      <c r="D381" s="25"/>
      <c r="E381" s="25"/>
      <c r="F381" s="25"/>
      <c r="G381" s="25"/>
      <c r="H381" s="25"/>
      <c r="I381" s="25"/>
      <c r="J381" s="25"/>
      <c r="K381" s="24"/>
      <c r="L381" s="85"/>
      <c r="M381" s="85"/>
      <c r="N381" s="85"/>
      <c r="O381" s="85"/>
      <c r="P381" s="24"/>
      <c r="Q381" s="24"/>
      <c r="R381" s="24"/>
      <c r="S381" s="24"/>
      <c r="T381" s="24"/>
      <c r="U381" s="24"/>
      <c r="V381" s="24"/>
      <c r="W381" s="24"/>
      <c r="X381" s="24"/>
      <c r="Y381" s="24"/>
      <c r="Z381" s="24"/>
      <c r="AA381" s="24"/>
      <c r="AB381" s="24"/>
      <c r="AC381" s="24"/>
      <c r="AD381" s="24"/>
      <c r="AE381" s="24"/>
      <c r="AG381" s="24"/>
      <c r="AH381" s="24"/>
    </row>
    <row r="382" spans="2:34" ht="16.5" customHeight="1">
      <c r="B382" s="6"/>
      <c r="C382" s="99"/>
      <c r="D382" s="6"/>
      <c r="E382" s="6"/>
      <c r="F382" s="6"/>
      <c r="G382" s="6"/>
      <c r="H382" s="6"/>
      <c r="I382" s="99"/>
      <c r="J382" s="6"/>
      <c r="K382" s="6"/>
      <c r="L382" s="6"/>
      <c r="M382" s="6"/>
      <c r="N382" s="24"/>
      <c r="O382" s="24"/>
      <c r="P382" s="24"/>
      <c r="Q382" s="24"/>
      <c r="R382" s="24"/>
      <c r="S382" s="99"/>
      <c r="T382" s="99"/>
      <c r="U382" s="24"/>
      <c r="V382" s="24"/>
      <c r="W382" s="24"/>
      <c r="X382" s="24"/>
      <c r="Y382" s="24"/>
      <c r="Z382" s="24"/>
      <c r="AA382" s="24"/>
      <c r="AB382" s="24"/>
      <c r="AC382" s="24"/>
      <c r="AD382" s="24"/>
      <c r="AE382" s="24"/>
      <c r="AG382" s="24"/>
      <c r="AH382" s="24"/>
    </row>
    <row r="383" spans="2:34" ht="16.5" customHeight="1">
      <c r="B383" s="299"/>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G383" s="24"/>
      <c r="AH383" s="24"/>
    </row>
    <row r="384" spans="2:34" ht="16.5" customHeight="1">
      <c r="B384" s="25"/>
      <c r="C384" s="25"/>
      <c r="D384" s="25"/>
      <c r="E384" s="25"/>
      <c r="F384" s="25"/>
      <c r="G384" s="25"/>
      <c r="H384" s="25"/>
      <c r="I384" s="25"/>
      <c r="J384" s="25"/>
      <c r="K384" s="24"/>
      <c r="L384" s="85"/>
      <c r="M384" s="85"/>
      <c r="N384" s="85"/>
      <c r="O384" s="85"/>
      <c r="P384" s="24"/>
      <c r="Q384" s="24"/>
      <c r="R384" s="24"/>
      <c r="S384" s="24"/>
      <c r="T384" s="24"/>
      <c r="U384" s="24"/>
      <c r="V384" s="24"/>
      <c r="W384" s="24"/>
      <c r="X384" s="24"/>
      <c r="Y384" s="24"/>
      <c r="Z384" s="24"/>
      <c r="AA384" s="24"/>
      <c r="AB384" s="24"/>
      <c r="AC384" s="24"/>
      <c r="AD384" s="24"/>
      <c r="AE384" s="24"/>
      <c r="AG384" s="24"/>
      <c r="AH384" s="24"/>
    </row>
    <row r="385" spans="2:34" ht="16.5" customHeight="1">
      <c r="B385" s="6"/>
      <c r="C385" s="99"/>
      <c r="D385" s="6"/>
      <c r="E385" s="6"/>
      <c r="F385" s="6"/>
      <c r="G385" s="6"/>
      <c r="H385" s="6"/>
      <c r="I385" s="99"/>
      <c r="J385" s="6"/>
      <c r="K385" s="6"/>
      <c r="L385" s="6"/>
      <c r="M385" s="6"/>
      <c r="N385" s="24"/>
      <c r="O385" s="24"/>
      <c r="P385" s="24"/>
      <c r="Q385" s="24"/>
      <c r="R385" s="24"/>
      <c r="S385" s="99"/>
      <c r="T385" s="99"/>
      <c r="U385" s="24"/>
      <c r="V385" s="24"/>
      <c r="W385" s="24"/>
      <c r="X385" s="24"/>
      <c r="Y385" s="24"/>
      <c r="Z385" s="24"/>
      <c r="AA385" s="24"/>
      <c r="AB385" s="24"/>
      <c r="AC385" s="24"/>
      <c r="AD385" s="24"/>
      <c r="AE385" s="24"/>
      <c r="AG385" s="24"/>
      <c r="AH385" s="24"/>
    </row>
    <row r="386" spans="2:34" ht="16.5" customHeight="1">
      <c r="B386" s="299"/>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G386" s="24"/>
      <c r="AH386" s="24"/>
    </row>
    <row r="387" spans="2:34" ht="16.5" customHeight="1">
      <c r="B387" s="25"/>
      <c r="C387" s="25"/>
      <c r="D387" s="25"/>
      <c r="E387" s="25"/>
      <c r="F387" s="25"/>
      <c r="G387" s="25"/>
      <c r="H387" s="25"/>
      <c r="I387" s="25"/>
      <c r="J387" s="25"/>
      <c r="K387" s="24"/>
      <c r="L387" s="85"/>
      <c r="M387" s="85"/>
      <c r="N387" s="85"/>
      <c r="O387" s="85"/>
      <c r="P387" s="24"/>
      <c r="Q387" s="24"/>
      <c r="R387" s="24"/>
      <c r="S387" s="24"/>
      <c r="T387" s="24"/>
      <c r="U387" s="24"/>
      <c r="V387" s="24"/>
      <c r="W387" s="24"/>
      <c r="X387" s="24"/>
      <c r="Y387" s="24"/>
      <c r="Z387" s="24"/>
      <c r="AA387" s="24"/>
      <c r="AB387" s="24"/>
      <c r="AC387" s="24"/>
      <c r="AD387" s="24"/>
      <c r="AE387" s="24"/>
      <c r="AG387" s="24"/>
      <c r="AH387" s="24"/>
    </row>
    <row r="388" spans="2:34" ht="16.5" customHeight="1">
      <c r="B388" s="6"/>
      <c r="C388" s="99"/>
      <c r="D388" s="6"/>
      <c r="E388" s="6"/>
      <c r="F388" s="6"/>
      <c r="G388" s="6"/>
      <c r="H388" s="6"/>
      <c r="I388" s="99"/>
      <c r="J388" s="6"/>
      <c r="K388" s="6"/>
      <c r="L388" s="6"/>
      <c r="M388" s="6"/>
      <c r="N388" s="24"/>
      <c r="O388" s="24"/>
      <c r="P388" s="24"/>
      <c r="Q388" s="24"/>
      <c r="R388" s="24"/>
      <c r="S388" s="99"/>
      <c r="T388" s="99"/>
      <c r="U388" s="24"/>
      <c r="V388" s="24"/>
      <c r="W388" s="24"/>
      <c r="X388" s="24"/>
      <c r="Y388" s="24"/>
      <c r="Z388" s="24"/>
      <c r="AA388" s="24"/>
      <c r="AB388" s="24"/>
      <c r="AC388" s="24"/>
      <c r="AD388" s="24"/>
      <c r="AE388" s="24"/>
      <c r="AG388" s="24"/>
      <c r="AH388" s="24"/>
    </row>
    <row r="389" spans="2:34" ht="16.5" customHeight="1">
      <c r="B389" s="299"/>
      <c r="C389" s="24"/>
      <c r="D389" s="24"/>
      <c r="E389" s="120"/>
      <c r="F389" s="120"/>
      <c r="G389" s="120"/>
      <c r="H389" s="120"/>
      <c r="I389" s="6"/>
      <c r="J389" s="6"/>
      <c r="K389" s="120"/>
      <c r="L389" s="258"/>
      <c r="M389" s="258"/>
      <c r="N389" s="258"/>
      <c r="O389" s="258"/>
      <c r="P389" s="31"/>
      <c r="Q389" s="31"/>
      <c r="R389" s="24"/>
      <c r="S389" s="6"/>
      <c r="T389" s="6"/>
      <c r="U389" s="120"/>
      <c r="V389" s="258"/>
      <c r="W389" s="258"/>
      <c r="X389" s="258"/>
      <c r="Y389" s="258"/>
      <c r="Z389" s="31"/>
      <c r="AA389" s="31"/>
      <c r="AB389" s="24"/>
      <c r="AC389" s="24"/>
      <c r="AD389" s="24"/>
      <c r="AE389" s="6"/>
      <c r="AG389" s="24"/>
      <c r="AH389" s="24"/>
    </row>
    <row r="390" spans="2:34" ht="16.5" customHeight="1">
      <c r="B390" s="25"/>
      <c r="C390" s="25"/>
      <c r="D390" s="25"/>
      <c r="E390" s="120"/>
      <c r="F390" s="120"/>
      <c r="G390" s="120"/>
      <c r="H390" s="120"/>
      <c r="I390" s="120"/>
      <c r="J390" s="120"/>
      <c r="K390" s="120"/>
      <c r="L390" s="6"/>
      <c r="M390" s="120"/>
      <c r="N390" s="120"/>
      <c r="O390" s="120"/>
      <c r="P390" s="120"/>
      <c r="Q390" s="120"/>
      <c r="R390" s="24"/>
      <c r="S390" s="24"/>
      <c r="T390" s="24"/>
      <c r="U390" s="24"/>
      <c r="V390" s="6"/>
      <c r="W390" s="120"/>
      <c r="X390" s="120"/>
      <c r="Y390" s="120"/>
      <c r="Z390" s="120"/>
      <c r="AA390" s="120"/>
      <c r="AB390" s="24"/>
      <c r="AC390" s="24"/>
      <c r="AD390" s="24"/>
      <c r="AE390" s="6"/>
      <c r="AG390" s="24"/>
      <c r="AH390" s="24"/>
    </row>
    <row r="391" spans="2:34" ht="16.5" customHeight="1">
      <c r="B391" s="300"/>
      <c r="C391" s="24"/>
      <c r="D391" s="6"/>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G391" s="24"/>
      <c r="AH391" s="24"/>
    </row>
    <row r="392" spans="2:34" ht="16.5" customHeight="1">
      <c r="B392" s="6"/>
      <c r="C392" s="99"/>
      <c r="D392" s="6"/>
      <c r="E392" s="6"/>
      <c r="F392" s="6"/>
      <c r="G392" s="6"/>
      <c r="H392" s="6"/>
      <c r="I392" s="6"/>
      <c r="J392" s="6"/>
      <c r="K392" s="6"/>
      <c r="L392" s="85"/>
      <c r="M392" s="85"/>
      <c r="N392" s="85"/>
      <c r="O392" s="85"/>
      <c r="P392" s="6"/>
      <c r="Q392" s="6"/>
      <c r="R392" s="6"/>
      <c r="S392" s="6"/>
      <c r="T392" s="32"/>
      <c r="U392" s="102"/>
      <c r="V392" s="301"/>
      <c r="W392" s="301"/>
      <c r="X392" s="6"/>
      <c r="Y392" s="6"/>
      <c r="Z392" s="6"/>
      <c r="AA392" s="6"/>
      <c r="AB392" s="6"/>
      <c r="AC392" s="6"/>
      <c r="AD392" s="6"/>
      <c r="AE392" s="6"/>
      <c r="AG392" s="24"/>
      <c r="AH392" s="24"/>
    </row>
    <row r="393" spans="2:34" ht="16.5" customHeight="1">
      <c r="B393" s="6"/>
      <c r="C393" s="6"/>
      <c r="D393" s="6"/>
      <c r="E393" s="6"/>
      <c r="F393" s="6"/>
      <c r="G393" s="6"/>
      <c r="H393" s="6"/>
      <c r="I393" s="6"/>
      <c r="J393" s="6"/>
      <c r="K393" s="6"/>
      <c r="L393" s="85"/>
      <c r="M393" s="85"/>
      <c r="N393" s="85"/>
      <c r="O393" s="85"/>
      <c r="P393" s="6"/>
      <c r="Q393" s="6"/>
      <c r="R393" s="6"/>
      <c r="S393" s="6"/>
      <c r="T393" s="32"/>
      <c r="U393" s="102"/>
      <c r="V393" s="301"/>
      <c r="W393" s="301"/>
      <c r="X393" s="6"/>
      <c r="Y393" s="6"/>
      <c r="Z393" s="6"/>
      <c r="AA393" s="6"/>
      <c r="AB393" s="6"/>
      <c r="AC393" s="6"/>
      <c r="AD393" s="6"/>
      <c r="AE393" s="6"/>
      <c r="AG393" s="24"/>
      <c r="AH393" s="24"/>
    </row>
    <row r="394" spans="2:34" ht="16.5" customHeight="1">
      <c r="B394" s="6"/>
      <c r="C394" s="99"/>
      <c r="D394" s="24"/>
      <c r="E394" s="24"/>
      <c r="F394" s="24"/>
      <c r="G394" s="24"/>
      <c r="H394" s="24"/>
      <c r="I394" s="24"/>
      <c r="J394" s="24"/>
      <c r="K394" s="24"/>
      <c r="L394" s="24"/>
      <c r="M394" s="24"/>
      <c r="N394" s="24"/>
      <c r="O394" s="258"/>
      <c r="P394" s="258"/>
      <c r="Q394" s="258"/>
      <c r="R394" s="258"/>
      <c r="S394" s="258"/>
      <c r="T394" s="258"/>
      <c r="U394" s="258"/>
      <c r="V394" s="258"/>
      <c r="W394" s="24"/>
      <c r="X394" s="24"/>
      <c r="Y394" s="24"/>
      <c r="Z394" s="24"/>
      <c r="AA394" s="24"/>
      <c r="AB394" s="24"/>
      <c r="AC394" s="24"/>
      <c r="AD394" s="24"/>
      <c r="AE394" s="24"/>
      <c r="AG394" s="24"/>
      <c r="AH394" s="24"/>
    </row>
    <row r="395" spans="2:34" ht="16.5" customHeight="1">
      <c r="B395" s="6"/>
      <c r="C395" s="99"/>
      <c r="D395" s="25"/>
      <c r="E395" s="25"/>
      <c r="F395" s="25"/>
      <c r="G395" s="25"/>
      <c r="H395" s="25"/>
      <c r="I395" s="25"/>
      <c r="J395" s="25"/>
      <c r="K395" s="25"/>
      <c r="L395" s="25"/>
      <c r="M395" s="25"/>
      <c r="N395" s="25"/>
      <c r="O395" s="25"/>
      <c r="P395" s="25"/>
      <c r="Q395" s="24"/>
      <c r="R395" s="99"/>
      <c r="S395" s="24"/>
      <c r="T395" s="24"/>
      <c r="U395" s="24"/>
      <c r="V395" s="24"/>
      <c r="W395" s="24"/>
      <c r="X395" s="24"/>
      <c r="Y395" s="24"/>
      <c r="Z395" s="24"/>
      <c r="AA395" s="24"/>
      <c r="AB395" s="24"/>
      <c r="AC395" s="24"/>
      <c r="AD395" s="24"/>
      <c r="AE395" s="24"/>
      <c r="AG395" s="24"/>
      <c r="AH395" s="24"/>
    </row>
    <row r="396" spans="2:34" ht="16.5" customHeight="1">
      <c r="B396" s="299"/>
      <c r="C396" s="133"/>
      <c r="D396" s="302"/>
      <c r="E396" s="303"/>
      <c r="F396" s="303"/>
      <c r="G396" s="303"/>
      <c r="H396" s="303"/>
      <c r="I396" s="303"/>
      <c r="J396" s="303"/>
      <c r="K396" s="303"/>
      <c r="L396" s="303"/>
      <c r="M396" s="303"/>
      <c r="N396" s="303"/>
      <c r="O396" s="303"/>
      <c r="P396" s="303"/>
      <c r="Q396" s="303"/>
      <c r="R396" s="303"/>
      <c r="S396" s="303"/>
      <c r="T396" s="303"/>
      <c r="U396" s="303"/>
      <c r="V396" s="303"/>
      <c r="W396" s="303"/>
      <c r="X396" s="303"/>
      <c r="Y396" s="303"/>
      <c r="Z396" s="303"/>
      <c r="AA396" s="303"/>
      <c r="AB396" s="6"/>
      <c r="AC396" s="24"/>
      <c r="AD396" s="24"/>
      <c r="AE396" s="24"/>
      <c r="AG396" s="24"/>
      <c r="AH396" s="24"/>
    </row>
    <row r="397" spans="2:34" ht="16.5" customHeight="1">
      <c r="B397" s="6"/>
      <c r="C397" s="86"/>
      <c r="D397" s="25"/>
      <c r="E397" s="6"/>
      <c r="F397" s="6"/>
      <c r="G397" s="6"/>
      <c r="H397" s="6"/>
      <c r="I397" s="6"/>
      <c r="J397" s="6"/>
      <c r="K397" s="6"/>
      <c r="L397" s="6"/>
      <c r="M397" s="24"/>
      <c r="N397" s="6"/>
      <c r="O397" s="6"/>
      <c r="P397" s="24"/>
      <c r="Q397" s="6"/>
      <c r="R397" s="6"/>
      <c r="S397" s="6"/>
      <c r="T397" s="24"/>
      <c r="U397" s="6"/>
      <c r="V397" s="24"/>
      <c r="W397" s="24"/>
      <c r="X397" s="6"/>
      <c r="Y397" s="6"/>
      <c r="Z397" s="6"/>
      <c r="AA397" s="6"/>
      <c r="AB397" s="6"/>
      <c r="AC397" s="6"/>
      <c r="AD397" s="6"/>
      <c r="AE397" s="6"/>
      <c r="AG397" s="24"/>
      <c r="AH397" s="24"/>
    </row>
    <row r="398" spans="2:34" ht="16.5" customHeight="1">
      <c r="B398" s="6"/>
      <c r="C398" s="6"/>
      <c r="D398" s="6"/>
      <c r="E398" s="6"/>
      <c r="F398" s="6"/>
      <c r="G398" s="6"/>
      <c r="H398" s="6"/>
      <c r="I398" s="6"/>
      <c r="J398" s="6"/>
      <c r="K398" s="6"/>
      <c r="L398" s="6"/>
      <c r="M398" s="6"/>
      <c r="N398" s="6"/>
      <c r="O398" s="6"/>
      <c r="P398" s="6"/>
      <c r="Q398" s="6"/>
      <c r="R398" s="6"/>
      <c r="S398" s="6"/>
      <c r="T398" s="6"/>
      <c r="U398" s="6"/>
      <c r="V398" s="24"/>
      <c r="W398" s="24"/>
      <c r="X398" s="6"/>
      <c r="Y398" s="6"/>
      <c r="Z398" s="6"/>
      <c r="AA398" s="6"/>
      <c r="AB398" s="6"/>
      <c r="AC398" s="6"/>
      <c r="AD398" s="6"/>
      <c r="AE398" s="6"/>
      <c r="AG398" s="24"/>
      <c r="AH398" s="24"/>
    </row>
    <row r="399" spans="2:34" ht="16.5" customHeight="1">
      <c r="B399" s="300"/>
      <c r="C399" s="24"/>
      <c r="D399" s="24"/>
      <c r="E399" s="24"/>
      <c r="F399" s="24"/>
      <c r="G399" s="24"/>
      <c r="H399" s="24"/>
      <c r="I399" s="24"/>
      <c r="J399" s="24"/>
      <c r="K399" s="24"/>
      <c r="L399" s="24"/>
      <c r="M399" s="24"/>
      <c r="N399" s="258"/>
      <c r="O399" s="31"/>
      <c r="P399" s="31"/>
      <c r="Q399" s="31"/>
      <c r="R399" s="31"/>
      <c r="S399" s="31"/>
      <c r="T399" s="24"/>
      <c r="U399" s="24"/>
      <c r="V399" s="24"/>
      <c r="W399" s="24"/>
      <c r="X399" s="24"/>
      <c r="Y399" s="24"/>
      <c r="Z399" s="24"/>
      <c r="AA399" s="24"/>
      <c r="AB399" s="24"/>
      <c r="AC399" s="24"/>
      <c r="AD399" s="24"/>
      <c r="AE399" s="24"/>
      <c r="AG399" s="24"/>
      <c r="AH399" s="24"/>
    </row>
    <row r="400" spans="2:34" ht="16.5" customHeight="1">
      <c r="B400" s="6"/>
      <c r="C400" s="99"/>
      <c r="D400" s="25"/>
      <c r="E400" s="25"/>
      <c r="F400" s="25"/>
      <c r="G400" s="25"/>
      <c r="H400" s="25"/>
      <c r="I400" s="25"/>
      <c r="J400" s="25"/>
      <c r="K400" s="25"/>
      <c r="L400" s="25"/>
      <c r="M400" s="304"/>
      <c r="N400" s="305"/>
      <c r="O400" s="305"/>
      <c r="P400" s="25"/>
      <c r="Q400" s="24"/>
      <c r="R400" s="24"/>
      <c r="S400" s="24"/>
      <c r="T400" s="24"/>
      <c r="U400" s="24"/>
      <c r="V400" s="24"/>
      <c r="W400" s="24"/>
      <c r="X400" s="24"/>
      <c r="Y400" s="24"/>
      <c r="Z400" s="24"/>
      <c r="AA400" s="24"/>
      <c r="AB400" s="24"/>
      <c r="AC400" s="24"/>
      <c r="AD400" s="24"/>
      <c r="AE400" s="24"/>
      <c r="AG400" s="24"/>
      <c r="AH400" s="24"/>
    </row>
    <row r="401" spans="2:34" ht="16.5" customHeight="1">
      <c r="B401" s="299"/>
      <c r="C401" s="99"/>
      <c r="D401" s="25"/>
      <c r="E401" s="25"/>
      <c r="F401" s="25"/>
      <c r="G401" s="25"/>
      <c r="H401" s="25"/>
      <c r="I401" s="25"/>
      <c r="J401" s="25"/>
      <c r="K401" s="25"/>
      <c r="L401" s="25"/>
      <c r="M401" s="304"/>
      <c r="N401" s="305"/>
      <c r="O401" s="305"/>
      <c r="P401" s="25"/>
      <c r="Q401" s="24"/>
      <c r="R401" s="24"/>
      <c r="S401" s="24"/>
      <c r="T401" s="24"/>
      <c r="U401" s="24"/>
      <c r="V401" s="24"/>
      <c r="W401" s="24"/>
      <c r="X401" s="24"/>
      <c r="Y401" s="24"/>
      <c r="Z401" s="24"/>
      <c r="AA401" s="24"/>
      <c r="AB401" s="24"/>
      <c r="AC401" s="24"/>
      <c r="AD401" s="24"/>
      <c r="AE401" s="24"/>
      <c r="AG401" s="24"/>
      <c r="AH401" s="24"/>
    </row>
    <row r="402" spans="2:34" ht="16.5" customHeight="1">
      <c r="B402" s="6"/>
      <c r="C402" s="99"/>
      <c r="D402" s="25"/>
      <c r="E402" s="25"/>
      <c r="F402" s="25"/>
      <c r="G402" s="24"/>
      <c r="H402" s="121"/>
      <c r="I402" s="121"/>
      <c r="J402" s="121"/>
      <c r="K402" s="121"/>
      <c r="L402" s="137"/>
      <c r="M402" s="304"/>
      <c r="N402" s="305"/>
      <c r="O402" s="305"/>
      <c r="P402" s="24"/>
      <c r="Q402" s="6"/>
      <c r="R402" s="6"/>
      <c r="S402" s="6"/>
      <c r="T402" s="6"/>
      <c r="U402" s="6"/>
      <c r="V402" s="6"/>
      <c r="W402" s="6"/>
      <c r="X402" s="6"/>
      <c r="Y402" s="6"/>
      <c r="Z402" s="6"/>
      <c r="AA402" s="6"/>
      <c r="AB402" s="6"/>
      <c r="AC402" s="6"/>
      <c r="AD402" s="6"/>
      <c r="AE402" s="6"/>
      <c r="AG402" s="24"/>
      <c r="AH402" s="24"/>
    </row>
    <row r="403" spans="2:34" ht="16.5" customHeight="1">
      <c r="B403" s="6"/>
      <c r="C403" s="99"/>
      <c r="D403" s="24"/>
      <c r="E403" s="24"/>
      <c r="F403" s="24"/>
      <c r="G403" s="24"/>
      <c r="H403" s="24"/>
      <c r="I403" s="24"/>
      <c r="J403" s="24"/>
      <c r="K403" s="24"/>
      <c r="L403" s="24"/>
      <c r="M403" s="24"/>
      <c r="N403" s="194"/>
      <c r="O403" s="195"/>
      <c r="P403" s="195"/>
      <c r="Q403" s="24"/>
      <c r="R403" s="24"/>
      <c r="S403" s="24"/>
      <c r="T403" s="24"/>
      <c r="U403" s="24"/>
      <c r="V403" s="24"/>
      <c r="W403" s="24"/>
      <c r="X403" s="24"/>
      <c r="Y403" s="24"/>
      <c r="Z403" s="24"/>
      <c r="AA403" s="24"/>
      <c r="AB403" s="24"/>
      <c r="AC403" s="24"/>
      <c r="AD403" s="24"/>
      <c r="AE403" s="24"/>
      <c r="AG403" s="24"/>
      <c r="AH403" s="24"/>
    </row>
    <row r="404" spans="2:34" ht="16.5" customHeight="1">
      <c r="B404" s="6"/>
      <c r="C404" s="99"/>
      <c r="D404" s="25"/>
      <c r="E404" s="25"/>
      <c r="F404" s="25"/>
      <c r="G404" s="25"/>
      <c r="H404" s="25"/>
      <c r="I404" s="25"/>
      <c r="J404" s="25"/>
      <c r="K404" s="25"/>
      <c r="L404" s="25"/>
      <c r="M404" s="25"/>
      <c r="N404" s="25"/>
      <c r="O404" s="25"/>
      <c r="P404" s="25"/>
      <c r="Q404" s="24"/>
      <c r="R404" s="99"/>
      <c r="S404" s="24"/>
      <c r="T404" s="24"/>
      <c r="U404" s="24"/>
      <c r="V404" s="24"/>
      <c r="W404" s="24"/>
      <c r="X404" s="24"/>
      <c r="Y404" s="24"/>
      <c r="Z404" s="24"/>
      <c r="AA404" s="24"/>
      <c r="AB404" s="24"/>
      <c r="AC404" s="24"/>
      <c r="AD404" s="24"/>
      <c r="AE404" s="24"/>
      <c r="AG404" s="24"/>
      <c r="AH404" s="24"/>
    </row>
    <row r="405" spans="2:34" ht="16.5" customHeight="1">
      <c r="B405" s="6"/>
      <c r="C405" s="133"/>
      <c r="D405" s="302"/>
      <c r="E405" s="303"/>
      <c r="F405" s="303"/>
      <c r="G405" s="303"/>
      <c r="H405" s="303"/>
      <c r="I405" s="303"/>
      <c r="J405" s="303"/>
      <c r="K405" s="303"/>
      <c r="L405" s="303"/>
      <c r="M405" s="303"/>
      <c r="N405" s="303"/>
      <c r="O405" s="303"/>
      <c r="P405" s="303"/>
      <c r="Q405" s="303"/>
      <c r="R405" s="303"/>
      <c r="S405" s="303"/>
      <c r="T405" s="303"/>
      <c r="U405" s="303"/>
      <c r="V405" s="303"/>
      <c r="W405" s="303"/>
      <c r="X405" s="303"/>
      <c r="Y405" s="303"/>
      <c r="Z405" s="303"/>
      <c r="AA405" s="303"/>
      <c r="AB405" s="6"/>
      <c r="AC405" s="24"/>
      <c r="AD405" s="24"/>
      <c r="AE405" s="24"/>
      <c r="AG405" s="24"/>
      <c r="AH405" s="24"/>
    </row>
    <row r="406" spans="2:34" ht="16.5" customHeight="1">
      <c r="B406" s="6"/>
      <c r="C406" s="24"/>
      <c r="D406" s="24"/>
      <c r="E406" s="24"/>
      <c r="F406" s="24"/>
      <c r="G406" s="24"/>
      <c r="H406" s="24"/>
      <c r="I406" s="298"/>
      <c r="J406" s="298"/>
      <c r="K406" s="298"/>
      <c r="L406" s="298"/>
      <c r="M406" s="298"/>
      <c r="N406" s="24"/>
      <c r="O406" s="24"/>
      <c r="P406" s="24"/>
      <c r="Q406" s="24"/>
      <c r="R406" s="24"/>
      <c r="S406" s="24"/>
      <c r="T406" s="24"/>
      <c r="U406" s="24"/>
      <c r="V406" s="24"/>
      <c r="W406" s="24"/>
      <c r="X406" s="24"/>
      <c r="Y406" s="24"/>
      <c r="Z406" s="24"/>
      <c r="AA406" s="24"/>
      <c r="AB406" s="24"/>
      <c r="AC406" s="24"/>
      <c r="AD406" s="24"/>
      <c r="AE406" s="24"/>
      <c r="AG406" s="24"/>
      <c r="AH406" s="24"/>
    </row>
    <row r="407" spans="2:34" ht="16.5" customHeight="1">
      <c r="B407" s="299"/>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G407" s="24"/>
      <c r="AH407" s="24"/>
    </row>
    <row r="408" spans="2:34" ht="16.5" customHeight="1">
      <c r="B408" s="25"/>
      <c r="C408" s="25"/>
      <c r="D408" s="25"/>
      <c r="E408" s="25"/>
      <c r="F408" s="25"/>
      <c r="G408" s="25"/>
      <c r="H408" s="25"/>
      <c r="I408" s="25"/>
      <c r="J408" s="25"/>
      <c r="K408" s="24"/>
      <c r="L408" s="85"/>
      <c r="M408" s="85"/>
      <c r="N408" s="85"/>
      <c r="O408" s="85"/>
      <c r="P408" s="24"/>
      <c r="Q408" s="24"/>
      <c r="R408" s="24"/>
      <c r="S408" s="24"/>
      <c r="T408" s="24"/>
      <c r="U408" s="24"/>
      <c r="V408" s="24"/>
      <c r="W408" s="24"/>
      <c r="X408" s="24"/>
      <c r="Y408" s="24"/>
      <c r="Z408" s="24"/>
      <c r="AA408" s="24"/>
      <c r="AB408" s="24"/>
      <c r="AC408" s="24"/>
      <c r="AD408" s="24"/>
      <c r="AE408" s="24"/>
      <c r="AG408" s="24"/>
      <c r="AH408" s="24"/>
    </row>
    <row r="409" spans="2:34" ht="16.5" customHeight="1">
      <c r="B409" s="6"/>
      <c r="C409" s="99"/>
      <c r="D409" s="6"/>
      <c r="E409" s="6"/>
      <c r="F409" s="6"/>
      <c r="G409" s="6"/>
      <c r="H409" s="6"/>
      <c r="I409" s="99"/>
      <c r="J409" s="6"/>
      <c r="K409" s="6"/>
      <c r="L409" s="6"/>
      <c r="M409" s="6"/>
      <c r="N409" s="24"/>
      <c r="O409" s="24"/>
      <c r="P409" s="24"/>
      <c r="Q409" s="24"/>
      <c r="R409" s="24"/>
      <c r="S409" s="99"/>
      <c r="T409" s="99"/>
      <c r="U409" s="24"/>
      <c r="V409" s="24"/>
      <c r="W409" s="24"/>
      <c r="X409" s="24"/>
      <c r="Y409" s="24"/>
      <c r="Z409" s="24"/>
      <c r="AA409" s="24"/>
      <c r="AB409" s="24"/>
      <c r="AC409" s="24"/>
      <c r="AD409" s="24"/>
      <c r="AE409" s="24"/>
      <c r="AG409" s="24"/>
      <c r="AH409" s="24"/>
    </row>
    <row r="410" spans="2:34" ht="16.5" customHeight="1">
      <c r="B410" s="299"/>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G410" s="24"/>
      <c r="AH410" s="24"/>
    </row>
    <row r="411" spans="2:34" ht="16.5" customHeight="1">
      <c r="B411" s="25"/>
      <c r="C411" s="25"/>
      <c r="D411" s="25"/>
      <c r="E411" s="25"/>
      <c r="F411" s="25"/>
      <c r="G411" s="25"/>
      <c r="H411" s="25"/>
      <c r="I411" s="25"/>
      <c r="J411" s="25"/>
      <c r="K411" s="24"/>
      <c r="L411" s="85"/>
      <c r="M411" s="85"/>
      <c r="N411" s="85"/>
      <c r="O411" s="85"/>
      <c r="P411" s="24"/>
      <c r="Q411" s="24"/>
      <c r="R411" s="24"/>
      <c r="S411" s="24"/>
      <c r="T411" s="24"/>
      <c r="U411" s="24"/>
      <c r="V411" s="24"/>
      <c r="W411" s="24"/>
      <c r="X411" s="24"/>
      <c r="Y411" s="24"/>
      <c r="Z411" s="24"/>
      <c r="AA411" s="24"/>
      <c r="AB411" s="24"/>
      <c r="AC411" s="24"/>
      <c r="AD411" s="24"/>
      <c r="AE411" s="24"/>
      <c r="AG411" s="24"/>
      <c r="AH411" s="24"/>
    </row>
    <row r="412" spans="2:34" ht="16.5" customHeight="1">
      <c r="B412" s="6"/>
      <c r="C412" s="99"/>
      <c r="D412" s="6"/>
      <c r="E412" s="6"/>
      <c r="F412" s="6"/>
      <c r="G412" s="6"/>
      <c r="H412" s="6"/>
      <c r="I412" s="99"/>
      <c r="J412" s="6"/>
      <c r="K412" s="6"/>
      <c r="L412" s="6"/>
      <c r="M412" s="6"/>
      <c r="N412" s="24"/>
      <c r="O412" s="24"/>
      <c r="P412" s="24"/>
      <c r="Q412" s="24"/>
      <c r="R412" s="24"/>
      <c r="S412" s="99"/>
      <c r="T412" s="99"/>
      <c r="U412" s="24"/>
      <c r="V412" s="24"/>
      <c r="W412" s="24"/>
      <c r="X412" s="24"/>
      <c r="Y412" s="24"/>
      <c r="Z412" s="24"/>
      <c r="AA412" s="24"/>
      <c r="AB412" s="24"/>
      <c r="AC412" s="24"/>
      <c r="AD412" s="24"/>
      <c r="AE412" s="24"/>
      <c r="AG412" s="24"/>
      <c r="AH412" s="24"/>
    </row>
    <row r="413" spans="2:34" ht="16.5" customHeight="1">
      <c r="B413" s="299"/>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G413" s="24"/>
      <c r="AH413" s="24"/>
    </row>
    <row r="414" spans="2:34" ht="16.5" customHeight="1">
      <c r="B414" s="25"/>
      <c r="C414" s="25"/>
      <c r="D414" s="25"/>
      <c r="E414" s="25"/>
      <c r="F414" s="25"/>
      <c r="G414" s="25"/>
      <c r="H414" s="25"/>
      <c r="I414" s="25"/>
      <c r="J414" s="25"/>
      <c r="K414" s="24"/>
      <c r="L414" s="85"/>
      <c r="M414" s="85"/>
      <c r="N414" s="85"/>
      <c r="O414" s="85"/>
      <c r="P414" s="24"/>
      <c r="Q414" s="24"/>
      <c r="R414" s="24"/>
      <c r="S414" s="24"/>
      <c r="T414" s="24"/>
      <c r="U414" s="24"/>
      <c r="V414" s="24"/>
      <c r="W414" s="24"/>
      <c r="X414" s="24"/>
      <c r="Y414" s="24"/>
      <c r="Z414" s="24"/>
      <c r="AA414" s="24"/>
      <c r="AB414" s="24"/>
      <c r="AC414" s="24"/>
      <c r="AD414" s="24"/>
      <c r="AE414" s="24"/>
      <c r="AG414" s="24"/>
      <c r="AH414" s="24"/>
    </row>
    <row r="415" spans="2:34" ht="16.5" customHeight="1">
      <c r="B415" s="6"/>
      <c r="C415" s="99"/>
      <c r="D415" s="6"/>
      <c r="E415" s="6"/>
      <c r="F415" s="6"/>
      <c r="G415" s="6"/>
      <c r="H415" s="6"/>
      <c r="I415" s="99"/>
      <c r="J415" s="6"/>
      <c r="K415" s="6"/>
      <c r="L415" s="6"/>
      <c r="M415" s="6"/>
      <c r="N415" s="24"/>
      <c r="O415" s="24"/>
      <c r="P415" s="24"/>
      <c r="Q415" s="24"/>
      <c r="R415" s="24"/>
      <c r="S415" s="99"/>
      <c r="T415" s="99"/>
      <c r="U415" s="24"/>
      <c r="V415" s="24"/>
      <c r="W415" s="24"/>
      <c r="X415" s="24"/>
      <c r="Y415" s="24"/>
      <c r="Z415" s="24"/>
      <c r="AA415" s="24"/>
      <c r="AB415" s="24"/>
      <c r="AC415" s="24"/>
      <c r="AD415" s="24"/>
      <c r="AE415" s="24"/>
      <c r="AG415" s="24"/>
      <c r="AH415" s="24"/>
    </row>
    <row r="416" spans="2:34" ht="16.5" customHeight="1">
      <c r="B416" s="299"/>
      <c r="C416" s="24"/>
      <c r="D416" s="24"/>
      <c r="E416" s="120"/>
      <c r="F416" s="120"/>
      <c r="G416" s="120"/>
      <c r="H416" s="120"/>
      <c r="I416" s="6"/>
      <c r="J416" s="6"/>
      <c r="K416" s="120"/>
      <c r="L416" s="258"/>
      <c r="M416" s="258"/>
      <c r="N416" s="258"/>
      <c r="O416" s="258"/>
      <c r="P416" s="31"/>
      <c r="Q416" s="31"/>
      <c r="R416" s="24"/>
      <c r="S416" s="6"/>
      <c r="T416" s="6"/>
      <c r="U416" s="120"/>
      <c r="V416" s="258"/>
      <c r="W416" s="258"/>
      <c r="X416" s="258"/>
      <c r="Y416" s="258"/>
      <c r="Z416" s="31"/>
      <c r="AA416" s="31"/>
      <c r="AB416" s="24"/>
      <c r="AC416" s="24"/>
      <c r="AD416" s="24"/>
      <c r="AE416" s="6"/>
      <c r="AG416" s="24"/>
      <c r="AH416" s="24"/>
    </row>
    <row r="417" spans="2:34" ht="16.5" customHeight="1">
      <c r="B417" s="25"/>
      <c r="C417" s="25"/>
      <c r="D417" s="25"/>
      <c r="E417" s="120"/>
      <c r="F417" s="120"/>
      <c r="G417" s="120"/>
      <c r="H417" s="120"/>
      <c r="I417" s="120"/>
      <c r="J417" s="120"/>
      <c r="K417" s="120"/>
      <c r="L417" s="6"/>
      <c r="M417" s="120"/>
      <c r="N417" s="120"/>
      <c r="O417" s="120"/>
      <c r="P417" s="120"/>
      <c r="Q417" s="120"/>
      <c r="R417" s="24"/>
      <c r="S417" s="24"/>
      <c r="T417" s="24"/>
      <c r="U417" s="24"/>
      <c r="V417" s="6"/>
      <c r="W417" s="120"/>
      <c r="X417" s="120"/>
      <c r="Y417" s="120"/>
      <c r="Z417" s="120"/>
      <c r="AA417" s="120"/>
      <c r="AB417" s="24"/>
      <c r="AC417" s="24"/>
      <c r="AD417" s="24"/>
      <c r="AE417" s="6"/>
      <c r="AG417" s="24"/>
      <c r="AH417" s="24"/>
    </row>
    <row r="418" spans="2:34" ht="16.5" customHeight="1">
      <c r="B418" s="300"/>
      <c r="C418" s="24"/>
      <c r="D418" s="6"/>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G418" s="24"/>
      <c r="AH418" s="24"/>
    </row>
    <row r="419" spans="2:34" ht="16.5" customHeight="1">
      <c r="B419" s="6"/>
      <c r="C419" s="99"/>
      <c r="D419" s="6"/>
      <c r="E419" s="6"/>
      <c r="F419" s="6"/>
      <c r="G419" s="6"/>
      <c r="H419" s="6"/>
      <c r="I419" s="6"/>
      <c r="J419" s="6"/>
      <c r="K419" s="6"/>
      <c r="L419" s="85"/>
      <c r="M419" s="85"/>
      <c r="N419" s="85"/>
      <c r="O419" s="85"/>
      <c r="P419" s="6"/>
      <c r="Q419" s="6"/>
      <c r="R419" s="6"/>
      <c r="S419" s="6"/>
      <c r="T419" s="32"/>
      <c r="U419" s="102"/>
      <c r="V419" s="301"/>
      <c r="W419" s="301"/>
      <c r="X419" s="6"/>
      <c r="Y419" s="6"/>
      <c r="Z419" s="6"/>
      <c r="AA419" s="6"/>
      <c r="AB419" s="6"/>
      <c r="AC419" s="6"/>
      <c r="AD419" s="6"/>
      <c r="AE419" s="6"/>
      <c r="AG419" s="24"/>
      <c r="AH419" s="24"/>
    </row>
    <row r="420" spans="2:34" ht="16.5" customHeight="1">
      <c r="B420" s="6"/>
      <c r="C420" s="6"/>
      <c r="D420" s="6"/>
      <c r="E420" s="6"/>
      <c r="F420" s="6"/>
      <c r="G420" s="6"/>
      <c r="H420" s="6"/>
      <c r="I420" s="6"/>
      <c r="J420" s="6"/>
      <c r="K420" s="6"/>
      <c r="L420" s="85"/>
      <c r="M420" s="85"/>
      <c r="N420" s="85"/>
      <c r="O420" s="85"/>
      <c r="P420" s="6"/>
      <c r="Q420" s="6"/>
      <c r="R420" s="6"/>
      <c r="S420" s="6"/>
      <c r="T420" s="32"/>
      <c r="U420" s="102"/>
      <c r="V420" s="301"/>
      <c r="W420" s="301"/>
      <c r="X420" s="6"/>
      <c r="Y420" s="6"/>
      <c r="Z420" s="6"/>
      <c r="AA420" s="6"/>
      <c r="AB420" s="6"/>
      <c r="AC420" s="6"/>
      <c r="AD420" s="6"/>
      <c r="AE420" s="6"/>
      <c r="AG420" s="24"/>
      <c r="AH420" s="24"/>
    </row>
    <row r="421" spans="2:34" ht="16.5" customHeight="1">
      <c r="B421" s="6"/>
      <c r="C421" s="99"/>
      <c r="D421" s="24"/>
      <c r="E421" s="24"/>
      <c r="F421" s="24"/>
      <c r="G421" s="24"/>
      <c r="H421" s="24"/>
      <c r="I421" s="24"/>
      <c r="J421" s="24"/>
      <c r="K421" s="24"/>
      <c r="L421" s="24"/>
      <c r="M421" s="24"/>
      <c r="N421" s="24"/>
      <c r="O421" s="258"/>
      <c r="P421" s="258"/>
      <c r="Q421" s="258"/>
      <c r="R421" s="258"/>
      <c r="S421" s="258"/>
      <c r="T421" s="258"/>
      <c r="U421" s="258"/>
      <c r="V421" s="258"/>
      <c r="W421" s="24"/>
      <c r="X421" s="24"/>
      <c r="Y421" s="24"/>
      <c r="Z421" s="24"/>
      <c r="AA421" s="24"/>
      <c r="AB421" s="24"/>
      <c r="AC421" s="24"/>
      <c r="AD421" s="24"/>
      <c r="AE421" s="24"/>
      <c r="AG421" s="24"/>
      <c r="AH421" s="24"/>
    </row>
    <row r="422" spans="2:34" ht="16.5" customHeight="1">
      <c r="B422" s="6"/>
      <c r="C422" s="99"/>
      <c r="D422" s="25"/>
      <c r="E422" s="25"/>
      <c r="F422" s="25"/>
      <c r="G422" s="25"/>
      <c r="H422" s="25"/>
      <c r="I422" s="25"/>
      <c r="J422" s="25"/>
      <c r="K422" s="25"/>
      <c r="L422" s="25"/>
      <c r="M422" s="25"/>
      <c r="N422" s="25"/>
      <c r="O422" s="25"/>
      <c r="P422" s="25"/>
      <c r="Q422" s="24"/>
      <c r="R422" s="99"/>
      <c r="S422" s="24"/>
      <c r="T422" s="24"/>
      <c r="U422" s="24"/>
      <c r="V422" s="24"/>
      <c r="W422" s="24"/>
      <c r="X422" s="24"/>
      <c r="Y422" s="24"/>
      <c r="Z422" s="24"/>
      <c r="AA422" s="24"/>
      <c r="AB422" s="24"/>
      <c r="AC422" s="24"/>
      <c r="AD422" s="24"/>
      <c r="AE422" s="24"/>
      <c r="AG422" s="24"/>
      <c r="AH422" s="24"/>
    </row>
    <row r="423" spans="2:34" ht="16.5" customHeight="1">
      <c r="B423" s="299"/>
      <c r="C423" s="133"/>
      <c r="D423" s="302"/>
      <c r="E423" s="303"/>
      <c r="F423" s="303"/>
      <c r="G423" s="303"/>
      <c r="H423" s="303"/>
      <c r="I423" s="303"/>
      <c r="J423" s="303"/>
      <c r="K423" s="303"/>
      <c r="L423" s="303"/>
      <c r="M423" s="303"/>
      <c r="N423" s="303"/>
      <c r="O423" s="303"/>
      <c r="P423" s="303"/>
      <c r="Q423" s="303"/>
      <c r="R423" s="303"/>
      <c r="S423" s="303"/>
      <c r="T423" s="303"/>
      <c r="U423" s="303"/>
      <c r="V423" s="303"/>
      <c r="W423" s="303"/>
      <c r="X423" s="303"/>
      <c r="Y423" s="303"/>
      <c r="Z423" s="303"/>
      <c r="AA423" s="303"/>
      <c r="AB423" s="6"/>
      <c r="AC423" s="24"/>
      <c r="AD423" s="24"/>
      <c r="AE423" s="24"/>
      <c r="AG423" s="24"/>
      <c r="AH423" s="24"/>
    </row>
    <row r="424" spans="2:34" ht="16.5" customHeight="1">
      <c r="B424" s="6"/>
      <c r="C424" s="86"/>
      <c r="D424" s="25"/>
      <c r="E424" s="6"/>
      <c r="F424" s="6"/>
      <c r="G424" s="6"/>
      <c r="H424" s="6"/>
      <c r="I424" s="6"/>
      <c r="J424" s="6"/>
      <c r="K424" s="6"/>
      <c r="L424" s="6"/>
      <c r="M424" s="24"/>
      <c r="N424" s="6"/>
      <c r="O424" s="6"/>
      <c r="P424" s="24"/>
      <c r="Q424" s="6"/>
      <c r="R424" s="6"/>
      <c r="S424" s="6"/>
      <c r="T424" s="24"/>
      <c r="U424" s="6"/>
      <c r="V424" s="24"/>
      <c r="W424" s="24"/>
      <c r="X424" s="6"/>
      <c r="Y424" s="6"/>
      <c r="Z424" s="6"/>
      <c r="AA424" s="6"/>
      <c r="AB424" s="6"/>
      <c r="AC424" s="6"/>
      <c r="AD424" s="6"/>
      <c r="AE424" s="6"/>
      <c r="AG424" s="24"/>
      <c r="AH424" s="24"/>
    </row>
    <row r="425" spans="2:34" ht="16.5" customHeight="1">
      <c r="B425" s="6"/>
      <c r="C425" s="6"/>
      <c r="D425" s="6"/>
      <c r="E425" s="6"/>
      <c r="F425" s="6"/>
      <c r="G425" s="6"/>
      <c r="H425" s="6"/>
      <c r="I425" s="6"/>
      <c r="J425" s="6"/>
      <c r="K425" s="6"/>
      <c r="L425" s="6"/>
      <c r="M425" s="6"/>
      <c r="N425" s="6"/>
      <c r="O425" s="6"/>
      <c r="P425" s="6"/>
      <c r="Q425" s="6"/>
      <c r="R425" s="6"/>
      <c r="S425" s="6"/>
      <c r="T425" s="6"/>
      <c r="U425" s="6"/>
      <c r="V425" s="24"/>
      <c r="W425" s="24"/>
      <c r="X425" s="6"/>
      <c r="Y425" s="6"/>
      <c r="Z425" s="6"/>
      <c r="AA425" s="6"/>
      <c r="AB425" s="6"/>
      <c r="AC425" s="6"/>
      <c r="AD425" s="6"/>
      <c r="AE425" s="6"/>
      <c r="AG425" s="24"/>
      <c r="AH425" s="24"/>
    </row>
    <row r="426" spans="2:34" ht="16.5" customHeight="1">
      <c r="B426" s="300"/>
      <c r="C426" s="24"/>
      <c r="D426" s="24"/>
      <c r="E426" s="24"/>
      <c r="F426" s="24"/>
      <c r="G426" s="24"/>
      <c r="H426" s="24"/>
      <c r="I426" s="24"/>
      <c r="J426" s="24"/>
      <c r="K426" s="24"/>
      <c r="L426" s="24"/>
      <c r="M426" s="24"/>
      <c r="N426" s="258"/>
      <c r="O426" s="31"/>
      <c r="P426" s="31"/>
      <c r="Q426" s="31"/>
      <c r="R426" s="31"/>
      <c r="S426" s="31"/>
      <c r="T426" s="24"/>
      <c r="U426" s="24"/>
      <c r="V426" s="24"/>
      <c r="W426" s="24"/>
      <c r="X426" s="24"/>
      <c r="Y426" s="24"/>
      <c r="Z426" s="24"/>
      <c r="AA426" s="24"/>
      <c r="AB426" s="24"/>
      <c r="AC426" s="24"/>
      <c r="AD426" s="24"/>
      <c r="AE426" s="24"/>
      <c r="AG426" s="24"/>
      <c r="AH426" s="24"/>
    </row>
    <row r="427" spans="2:34" ht="16.5" customHeight="1">
      <c r="B427" s="6"/>
      <c r="C427" s="99"/>
      <c r="D427" s="25"/>
      <c r="E427" s="25"/>
      <c r="F427" s="25"/>
      <c r="G427" s="25"/>
      <c r="H427" s="25"/>
      <c r="I427" s="25"/>
      <c r="J427" s="25"/>
      <c r="K427" s="25"/>
      <c r="L427" s="25"/>
      <c r="M427" s="304"/>
      <c r="N427" s="305"/>
      <c r="O427" s="305"/>
      <c r="P427" s="25"/>
      <c r="Q427" s="24"/>
      <c r="R427" s="24"/>
      <c r="S427" s="24"/>
      <c r="T427" s="24"/>
      <c r="U427" s="24"/>
      <c r="V427" s="24"/>
      <c r="W427" s="24"/>
      <c r="X427" s="24"/>
      <c r="Y427" s="24"/>
      <c r="Z427" s="24"/>
      <c r="AA427" s="24"/>
      <c r="AB427" s="24"/>
      <c r="AC427" s="24"/>
      <c r="AD427" s="24"/>
      <c r="AE427" s="24"/>
      <c r="AG427" s="24"/>
      <c r="AH427" s="24"/>
    </row>
    <row r="428" spans="2:34" ht="16.5" customHeight="1">
      <c r="B428" s="299"/>
      <c r="C428" s="99"/>
      <c r="D428" s="25"/>
      <c r="E428" s="25"/>
      <c r="F428" s="25"/>
      <c r="G428" s="25"/>
      <c r="H428" s="25"/>
      <c r="I428" s="25"/>
      <c r="J428" s="25"/>
      <c r="K428" s="25"/>
      <c r="L428" s="25"/>
      <c r="M428" s="304"/>
      <c r="N428" s="305"/>
      <c r="O428" s="305"/>
      <c r="P428" s="25"/>
      <c r="Q428" s="24"/>
      <c r="R428" s="24"/>
      <c r="S428" s="24"/>
      <c r="T428" s="24"/>
      <c r="U428" s="24"/>
      <c r="V428" s="24"/>
      <c r="W428" s="24"/>
      <c r="X428" s="24"/>
      <c r="Y428" s="24"/>
      <c r="Z428" s="24"/>
      <c r="AA428" s="24"/>
      <c r="AB428" s="24"/>
      <c r="AC428" s="24"/>
      <c r="AD428" s="24"/>
      <c r="AE428" s="24"/>
      <c r="AG428" s="24"/>
      <c r="AH428" s="24"/>
    </row>
    <row r="429" spans="2:34" ht="16.5" customHeight="1">
      <c r="B429" s="6"/>
      <c r="C429" s="99"/>
      <c r="D429" s="25"/>
      <c r="E429" s="25"/>
      <c r="F429" s="25"/>
      <c r="G429" s="24"/>
      <c r="H429" s="121"/>
      <c r="I429" s="121"/>
      <c r="J429" s="121"/>
      <c r="K429" s="121"/>
      <c r="L429" s="137"/>
      <c r="M429" s="304"/>
      <c r="N429" s="305"/>
      <c r="O429" s="305"/>
      <c r="P429" s="24"/>
      <c r="Q429" s="6"/>
      <c r="R429" s="6"/>
      <c r="S429" s="6"/>
      <c r="T429" s="6"/>
      <c r="U429" s="6"/>
      <c r="V429" s="6"/>
      <c r="W429" s="6"/>
      <c r="X429" s="6"/>
      <c r="Y429" s="6"/>
      <c r="Z429" s="6"/>
      <c r="AA429" s="6"/>
      <c r="AB429" s="6"/>
      <c r="AC429" s="6"/>
      <c r="AD429" s="6"/>
      <c r="AE429" s="6"/>
      <c r="AG429" s="24"/>
      <c r="AH429" s="24"/>
    </row>
    <row r="430" spans="2:34" ht="16.5" customHeight="1">
      <c r="B430" s="6"/>
      <c r="C430" s="99"/>
      <c r="D430" s="24"/>
      <c r="E430" s="24"/>
      <c r="F430" s="24"/>
      <c r="G430" s="24"/>
      <c r="H430" s="24"/>
      <c r="I430" s="24"/>
      <c r="J430" s="24"/>
      <c r="K430" s="24"/>
      <c r="L430" s="24"/>
      <c r="M430" s="24"/>
      <c r="N430" s="194"/>
      <c r="O430" s="195"/>
      <c r="P430" s="195"/>
      <c r="Q430" s="24"/>
      <c r="R430" s="24"/>
      <c r="S430" s="24"/>
      <c r="T430" s="24"/>
      <c r="U430" s="24"/>
      <c r="V430" s="24"/>
      <c r="W430" s="24"/>
      <c r="X430" s="24"/>
      <c r="Y430" s="24"/>
      <c r="Z430" s="24"/>
      <c r="AA430" s="24"/>
      <c r="AB430" s="24"/>
      <c r="AC430" s="24"/>
      <c r="AD430" s="24"/>
      <c r="AE430" s="24"/>
      <c r="AG430" s="24"/>
      <c r="AH430" s="24"/>
    </row>
    <row r="431" spans="2:34" ht="16.5" customHeight="1">
      <c r="B431" s="6"/>
      <c r="C431" s="99"/>
      <c r="D431" s="25"/>
      <c r="E431" s="25"/>
      <c r="F431" s="25"/>
      <c r="G431" s="25"/>
      <c r="H431" s="25"/>
      <c r="I431" s="25"/>
      <c r="J431" s="25"/>
      <c r="K431" s="25"/>
      <c r="L431" s="25"/>
      <c r="M431" s="25"/>
      <c r="N431" s="25"/>
      <c r="O431" s="25"/>
      <c r="P431" s="25"/>
      <c r="Q431" s="24"/>
      <c r="R431" s="99"/>
      <c r="S431" s="24"/>
      <c r="T431" s="24"/>
      <c r="U431" s="24"/>
      <c r="V431" s="24"/>
      <c r="W431" s="24"/>
      <c r="X431" s="24"/>
      <c r="Y431" s="24"/>
      <c r="Z431" s="24"/>
      <c r="AA431" s="24"/>
      <c r="AB431" s="24"/>
      <c r="AC431" s="24"/>
      <c r="AD431" s="24"/>
      <c r="AE431" s="24"/>
      <c r="AG431" s="24"/>
      <c r="AH431" s="24"/>
    </row>
    <row r="432" spans="2:34" ht="16.5" customHeight="1">
      <c r="B432" s="6"/>
      <c r="C432" s="133"/>
      <c r="D432" s="302"/>
      <c r="E432" s="303"/>
      <c r="F432" s="303"/>
      <c r="G432" s="303"/>
      <c r="H432" s="303"/>
      <c r="I432" s="303"/>
      <c r="J432" s="303"/>
      <c r="K432" s="303"/>
      <c r="L432" s="303"/>
      <c r="M432" s="303"/>
      <c r="N432" s="303"/>
      <c r="O432" s="303"/>
      <c r="P432" s="303"/>
      <c r="Q432" s="303"/>
      <c r="R432" s="303"/>
      <c r="S432" s="303"/>
      <c r="T432" s="303"/>
      <c r="U432" s="303"/>
      <c r="V432" s="303"/>
      <c r="W432" s="303"/>
      <c r="X432" s="303"/>
      <c r="Y432" s="303"/>
      <c r="Z432" s="303"/>
      <c r="AA432" s="303"/>
      <c r="AB432" s="6"/>
      <c r="AC432" s="24"/>
      <c r="AD432" s="24"/>
      <c r="AE432" s="24"/>
      <c r="AG432" s="24"/>
      <c r="AH432" s="24"/>
    </row>
    <row r="433" spans="2:34" ht="16.5" customHeight="1">
      <c r="B433" s="6"/>
      <c r="C433" s="24"/>
      <c r="D433" s="24"/>
      <c r="E433" s="24"/>
      <c r="F433" s="24"/>
      <c r="G433" s="24"/>
      <c r="H433" s="24"/>
      <c r="I433" s="298"/>
      <c r="J433" s="298"/>
      <c r="K433" s="298"/>
      <c r="L433" s="298"/>
      <c r="M433" s="298"/>
      <c r="N433" s="24"/>
      <c r="O433" s="24"/>
      <c r="P433" s="24"/>
      <c r="Q433" s="24"/>
      <c r="R433" s="24"/>
      <c r="S433" s="24"/>
      <c r="T433" s="24"/>
      <c r="U433" s="24"/>
      <c r="V433" s="24"/>
      <c r="W433" s="24"/>
      <c r="X433" s="24"/>
      <c r="Y433" s="24"/>
      <c r="Z433" s="24"/>
      <c r="AA433" s="24"/>
      <c r="AB433" s="24"/>
      <c r="AC433" s="24"/>
      <c r="AD433" s="24"/>
      <c r="AE433" s="24"/>
      <c r="AG433" s="24"/>
      <c r="AH433" s="24"/>
    </row>
    <row r="434" spans="2:34" ht="16.5" customHeight="1">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G434" s="24"/>
      <c r="AH434" s="24"/>
    </row>
    <row r="435" spans="2:34" ht="16.5" customHeight="1">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G435" s="24"/>
      <c r="AH435" s="24"/>
    </row>
    <row r="436" spans="2:34" ht="16.5" customHeight="1">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G436" s="24"/>
      <c r="AH436" s="24"/>
    </row>
    <row r="437" spans="2:34" ht="16.5" customHeight="1">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G437" s="24"/>
      <c r="AH437" s="24"/>
    </row>
    <row r="438" spans="2:34" ht="16.5" customHeight="1">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G438" s="24"/>
      <c r="AH438" s="24"/>
    </row>
    <row r="439" spans="2:34" ht="16.5" customHeight="1">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G439" s="24"/>
      <c r="AH439" s="24"/>
    </row>
    <row r="440" spans="2:34" ht="16.5" customHeight="1">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G440" s="24"/>
      <c r="AH440" s="24"/>
    </row>
    <row r="441" spans="2:34" ht="16.5" customHeight="1">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G441" s="24"/>
      <c r="AH441" s="24"/>
    </row>
    <row r="442" spans="2:34" ht="16.5" customHeight="1">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G442" s="24"/>
      <c r="AH442" s="24"/>
    </row>
    <row r="443" spans="2:34" ht="16.5" customHeight="1">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G443" s="24"/>
      <c r="AH443" s="24"/>
    </row>
    <row r="444" spans="2:34" ht="16.5" customHeight="1">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G444" s="24"/>
      <c r="AH444" s="24"/>
    </row>
    <row r="445" spans="2:34" ht="16.5" customHeight="1">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G445" s="24"/>
      <c r="AH445" s="24"/>
    </row>
    <row r="446" spans="2:34" ht="16.5" customHeight="1">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G446" s="24"/>
      <c r="AH446" s="24"/>
    </row>
    <row r="447" spans="2:34" ht="16.5" customHeight="1">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G447" s="24"/>
      <c r="AH447" s="24"/>
    </row>
  </sheetData>
  <sheetProtection password="CC7B" sheet="1"/>
  <mergeCells count="20">
    <mergeCell ref="N30:Q30"/>
    <mergeCell ref="R30:T30"/>
    <mergeCell ref="I31:M31"/>
    <mergeCell ref="M17:O17"/>
    <mergeCell ref="M18:S18"/>
    <mergeCell ref="X17:Z17"/>
    <mergeCell ref="M20:O20"/>
    <mergeCell ref="X20:Z20"/>
    <mergeCell ref="M21:S21"/>
    <mergeCell ref="X21:AD21"/>
    <mergeCell ref="I33:M33"/>
    <mergeCell ref="E36:AB36"/>
    <mergeCell ref="X18:AD18"/>
    <mergeCell ref="B2:AE2"/>
    <mergeCell ref="L5:O5"/>
    <mergeCell ref="L8:O8"/>
    <mergeCell ref="L11:O11"/>
    <mergeCell ref="F24:AC24"/>
    <mergeCell ref="N29:Q29"/>
    <mergeCell ref="R29:T29"/>
  </mergeCells>
  <dataValidations count="5">
    <dataValidation allowBlank="1" showInputMessage="1" showErrorMessage="1" imeMode="hiragana" sqref="D405:AA405 D396:AA396 D432:AA432 D423:AA423 D189:AA189 D180:AA180 D378:AA378 D369:AA369 D81:AA81 D72:AA72 D297:AA297 D288:AA288 D108:AA108 D99:AA99 D135:AA135 D126:AA126 D162:AA162 D153:AA153 D216:AA216 D207:AA207 D324:AA324 D315:AA315 D243:AA243 D234:AA234 D270:AA270 D261:AA261 D351:AA351 D342:AA342"/>
    <dataValidation allowBlank="1" showInputMessage="1" showErrorMessage="1" imeMode="off" sqref="L5:O5 K13:O13 M400:O402 L384:O384 U389:Y389 L387:O387 L392:O393 L8:O8 U13:Y13 L11:O11 L408:O408 K416:O416 K38:O38 O426 Q426 S426 M427:O429 L411:O411 N430:P430 U38:Y38 U416:Y416 L165:O165 K173:O173 N187:P187 O183 Q183 S183 L111:O111 M184:O186 L168:O168 U173:Y173 L171:O171 L354:O354 K362:O362 N376:P376 O372 Q372 S372 M373:O375 L273:O273 L357:O357 U362:Y362 L360:O360 L414:O414 K65:O65 N79:P79 O75 Q75 S75 L365:O366 M76:O78 L419:O420 U65:Y65 L63:O63 K281:O281 N295:P295 O291 Q291 S291 M292:O294 L68:O69 L219:O219 L276:O276 U281:Y281 L279:O279 L284:O285 L84:O84 K92:O92 N106:P106 O102 Q102 S102 M103:O105 L87:O87 U92:Y92 L90:O90 K119:O119 N133:P133 O129 Q129 S129 M130:O132 L95:O96 L114:O114 U119:Y119 L117:O117 L122:O123 L138:O138 K146:O146 N160:P160 O156 Q156 S156 M157:O159 L141:O141 U146:Y146 L144:O144 L149:O150 L176:O177 L192:O192"/>
    <dataValidation allowBlank="1" showInputMessage="1" showErrorMessage="1" imeMode="off" sqref="K200:O200 N214:P214 O210 Q210 S210 M211:O213 L195:O195 U200:Y200 L198:O198 L300:O300 K308:O308 N322:P322 O318 Q318 S318 M319:O321 L303:O303 U308:Y308 L306:O306 L311:O312 K227:O227 N241:P241 O237 Q237 S237 M238:O240 L203:O204 L222:O222 U227:Y227 L225:O225 L230:O231 L246:O246 K254:O254 N268:P268 O264 Q264 S264 M265:O267 L249:O249 U254:Y254 L252:O252 L257:O258 L327:O327 K335:O335 N349:P349 O345 Q345 S345 M346:O348 L330:O330 U335:Y335 L333:O333 L338:O339 L381:O381 K389:O389 N403:P403 O399 Q399 S399"/>
    <dataValidation type="list" allowBlank="1" showInputMessage="1" showErrorMessage="1" sqref="S48 D50 D53 S56 D57 D59:D60 P235 S244 P424 P181 S433 S190 M181 M424 C181 C187 P127 S136 M127 C127 C178 P370 S379 M370 C133 C124 C370 C376 C367 C424 C430 C421 P154 S163 P73 S82 M73 C73 C79 C70 M154 C154 M235 C235 C241 C232 P100 S109 C160 C151 M100 C100 C106 C97 P208 S217 M208 C208 C214 C205 P262 S271 P289 S298 M289 C289 C295 M262 C262 C286 P316 S325 M316 C316 C322 C313 C268 C259 P343 S352 M343 C343 C349 C340 P397 S406 M397 C397 C403 C394 S60 S58 D41 D44 D47:D48 S23 D25 D28 S31 D32">
      <formula1>"□,■"</formula1>
    </dataValidation>
    <dataValidation type="list" allowBlank="1" showInputMessage="1" showErrorMessage="1" sqref="D34:D35 S35 S33 D16 D19 D22:D23">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8.xml><?xml version="1.0" encoding="utf-8"?>
<worksheet xmlns="http://schemas.openxmlformats.org/spreadsheetml/2006/main" xmlns:r="http://schemas.openxmlformats.org/officeDocument/2006/relationships">
  <sheetPr>
    <tabColor theme="0"/>
  </sheetPr>
  <dimension ref="B2:AH128"/>
  <sheetViews>
    <sheetView view="pageBreakPreview" zoomScaleSheetLayoutView="100" workbookViewId="0" topLeftCell="A1">
      <selection activeCell="J9" sqref="J9"/>
    </sheetView>
  </sheetViews>
  <sheetFormatPr defaultColWidth="2.57421875" defaultRowHeight="16.5" customHeight="1"/>
  <cols>
    <col min="1" max="1" width="1.57421875" style="24" customWidth="1"/>
    <col min="2" max="2" width="4.00390625" style="5" customWidth="1"/>
    <col min="3" max="32" width="3.140625" style="5" customWidth="1"/>
    <col min="33" max="105" width="2.57421875" style="5" customWidth="1"/>
    <col min="106" max="16384" width="2.57421875" style="5" customWidth="1"/>
  </cols>
  <sheetData>
    <row r="1" ht="15" customHeight="1"/>
    <row r="2" spans="2:31" ht="15" customHeight="1">
      <c r="B2" s="363" t="s">
        <v>725</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row>
    <row r="3" spans="2:31" ht="15" customHeight="1">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row>
    <row r="4" ht="15" customHeight="1">
      <c r="B4" s="201"/>
    </row>
    <row r="5" spans="2:32" ht="15" customHeight="1">
      <c r="B5" s="24" t="s">
        <v>438</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2:32" ht="15" customHeight="1">
      <c r="B6" s="24" t="s">
        <v>460</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2:31" ht="1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2:31" ht="15" customHeight="1">
      <c r="B8" s="24"/>
      <c r="C8" s="24" t="s">
        <v>454</v>
      </c>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2:25" ht="15" customHeight="1">
      <c r="B9" s="24"/>
      <c r="D9" s="24" t="s">
        <v>79</v>
      </c>
      <c r="E9" s="24"/>
      <c r="F9" s="24"/>
      <c r="G9" s="24"/>
      <c r="H9" s="24"/>
      <c r="I9" s="24"/>
      <c r="J9" s="189" t="s">
        <v>12</v>
      </c>
      <c r="K9" s="24" t="s">
        <v>80</v>
      </c>
      <c r="L9" s="24"/>
      <c r="M9" s="24"/>
      <c r="N9" s="24"/>
      <c r="O9" s="189" t="s">
        <v>12</v>
      </c>
      <c r="P9" s="24" t="s">
        <v>81</v>
      </c>
      <c r="Q9" s="24"/>
      <c r="R9" s="24"/>
      <c r="S9" s="24"/>
      <c r="T9" s="24"/>
      <c r="U9" s="24"/>
      <c r="V9" s="24"/>
      <c r="W9" s="24"/>
      <c r="X9" s="24"/>
      <c r="Y9" s="24"/>
    </row>
    <row r="10" spans="2:26" ht="15" customHeight="1">
      <c r="B10" s="24"/>
      <c r="C10" s="24"/>
      <c r="D10" s="24"/>
      <c r="E10" s="24"/>
      <c r="F10" s="24"/>
      <c r="G10" s="24"/>
      <c r="H10" s="24"/>
      <c r="I10" s="24"/>
      <c r="J10" s="189" t="s">
        <v>12</v>
      </c>
      <c r="K10" s="24" t="s">
        <v>122</v>
      </c>
      <c r="L10" s="24"/>
      <c r="M10" s="24"/>
      <c r="N10" s="24"/>
      <c r="O10" s="189" t="s">
        <v>12</v>
      </c>
      <c r="P10" s="24" t="s">
        <v>82</v>
      </c>
      <c r="Q10" s="24"/>
      <c r="R10" s="24"/>
      <c r="S10" s="24"/>
      <c r="T10" s="189" t="s">
        <v>594</v>
      </c>
      <c r="U10" s="24" t="s">
        <v>83</v>
      </c>
      <c r="V10" s="24"/>
      <c r="W10" s="24"/>
      <c r="X10" s="24"/>
      <c r="Y10" s="24"/>
      <c r="Z10" s="24"/>
    </row>
    <row r="11" spans="2:30" ht="15" customHeight="1">
      <c r="B11" s="24"/>
      <c r="D11" s="24" t="s">
        <v>84</v>
      </c>
      <c r="E11" s="24"/>
      <c r="F11" s="24"/>
      <c r="G11" s="24"/>
      <c r="H11" s="86" t="str">
        <f>IF(P11="","□","■")</f>
        <v>□</v>
      </c>
      <c r="I11" s="24" t="s">
        <v>114</v>
      </c>
      <c r="J11" s="24"/>
      <c r="K11" s="24"/>
      <c r="L11" s="24"/>
      <c r="M11" s="24"/>
      <c r="N11" s="24" t="s">
        <v>566</v>
      </c>
      <c r="O11" s="24"/>
      <c r="P11" s="500"/>
      <c r="Q11" s="530"/>
      <c r="R11" s="530"/>
      <c r="S11" s="530"/>
      <c r="T11" s="530"/>
      <c r="U11" s="530"/>
      <c r="V11" s="530"/>
      <c r="W11" s="530"/>
      <c r="X11" s="24" t="s">
        <v>70</v>
      </c>
      <c r="Y11" s="24"/>
      <c r="Z11" s="32" t="s">
        <v>453</v>
      </c>
      <c r="AA11" s="528"/>
      <c r="AB11" s="528"/>
      <c r="AC11" s="24" t="s">
        <v>86</v>
      </c>
      <c r="AD11" s="24"/>
    </row>
    <row r="12" spans="2:33" ht="15" customHeight="1">
      <c r="B12" s="24"/>
      <c r="C12" s="24"/>
      <c r="D12" s="24"/>
      <c r="E12" s="24"/>
      <c r="F12" s="24"/>
      <c r="G12" s="24"/>
      <c r="H12" s="86" t="str">
        <f>IF(M12="","□","■")</f>
        <v>□</v>
      </c>
      <c r="I12" s="24" t="s">
        <v>85</v>
      </c>
      <c r="J12" s="24"/>
      <c r="K12" s="24"/>
      <c r="L12" s="32" t="s">
        <v>87</v>
      </c>
      <c r="M12" s="403"/>
      <c r="N12" s="403"/>
      <c r="O12" s="403"/>
      <c r="P12" s="24" t="s">
        <v>115</v>
      </c>
      <c r="Q12" s="24"/>
      <c r="R12" s="24"/>
      <c r="S12" s="86" t="str">
        <f>IF(X12="","□","■")</f>
        <v>□</v>
      </c>
      <c r="T12" s="375" t="s">
        <v>88</v>
      </c>
      <c r="U12" s="375"/>
      <c r="V12" s="375"/>
      <c r="W12" s="32" t="s">
        <v>87</v>
      </c>
      <c r="X12" s="403"/>
      <c r="Y12" s="403"/>
      <c r="Z12" s="403"/>
      <c r="AA12" s="24" t="s">
        <v>89</v>
      </c>
      <c r="AB12" s="24"/>
      <c r="AC12" s="24"/>
      <c r="AD12" s="24"/>
      <c r="AF12" s="24"/>
      <c r="AG12" s="24"/>
    </row>
    <row r="13" spans="2:34" ht="15" customHeight="1">
      <c r="B13" s="24"/>
      <c r="C13" s="24"/>
      <c r="D13" s="24"/>
      <c r="E13" s="24"/>
      <c r="F13" s="24"/>
      <c r="G13" s="24"/>
      <c r="I13" s="24"/>
      <c r="J13" s="24"/>
      <c r="K13" s="24"/>
      <c r="L13" s="24"/>
      <c r="M13" s="24"/>
      <c r="N13" s="24"/>
      <c r="O13" s="24"/>
      <c r="P13" s="24"/>
      <c r="Q13" s="24"/>
      <c r="R13" s="24"/>
      <c r="S13" s="24"/>
      <c r="U13" s="24"/>
      <c r="V13" s="24"/>
      <c r="W13" s="24"/>
      <c r="X13" s="24"/>
      <c r="Y13" s="24"/>
      <c r="Z13" s="24"/>
      <c r="AA13" s="24"/>
      <c r="AB13" s="24"/>
      <c r="AC13" s="24"/>
      <c r="AD13" s="24"/>
      <c r="AE13" s="24"/>
      <c r="AG13" s="24"/>
      <c r="AH13" s="24"/>
    </row>
    <row r="14" spans="2:31" ht="15" customHeight="1">
      <c r="B14" s="24"/>
      <c r="C14" s="24" t="s">
        <v>455</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2:25" ht="15" customHeight="1">
      <c r="B15" s="24"/>
      <c r="D15" s="24" t="s">
        <v>79</v>
      </c>
      <c r="E15" s="24"/>
      <c r="F15" s="24"/>
      <c r="G15" s="24"/>
      <c r="H15" s="24"/>
      <c r="I15" s="24"/>
      <c r="J15" s="189" t="s">
        <v>12</v>
      </c>
      <c r="K15" s="24" t="s">
        <v>80</v>
      </c>
      <c r="L15" s="24"/>
      <c r="M15" s="24"/>
      <c r="N15" s="24"/>
      <c r="O15" s="189" t="s">
        <v>12</v>
      </c>
      <c r="P15" s="24" t="s">
        <v>81</v>
      </c>
      <c r="Q15" s="24"/>
      <c r="R15" s="24"/>
      <c r="S15" s="24"/>
      <c r="T15" s="24"/>
      <c r="U15" s="24"/>
      <c r="V15" s="24"/>
      <c r="W15" s="24"/>
      <c r="X15" s="24"/>
      <c r="Y15" s="24"/>
    </row>
    <row r="16" spans="2:31" ht="15" customHeight="1">
      <c r="B16" s="24"/>
      <c r="C16" s="24"/>
      <c r="D16" s="24"/>
      <c r="E16" s="24"/>
      <c r="F16" s="24"/>
      <c r="G16" s="24"/>
      <c r="H16" s="24"/>
      <c r="I16" s="24"/>
      <c r="J16" s="189" t="s">
        <v>594</v>
      </c>
      <c r="K16" s="24" t="s">
        <v>122</v>
      </c>
      <c r="L16" s="24"/>
      <c r="M16" s="24"/>
      <c r="N16" s="24"/>
      <c r="O16" s="189" t="s">
        <v>12</v>
      </c>
      <c r="P16" s="24" t="s">
        <v>82</v>
      </c>
      <c r="Q16" s="24"/>
      <c r="R16" s="24"/>
      <c r="S16" s="24"/>
      <c r="T16" s="189" t="s">
        <v>12</v>
      </c>
      <c r="U16" s="24" t="s">
        <v>83</v>
      </c>
      <c r="V16" s="24"/>
      <c r="W16" s="24"/>
      <c r="X16" s="24"/>
      <c r="Y16" s="24"/>
      <c r="Z16" s="24"/>
      <c r="AE16" s="24"/>
    </row>
    <row r="17" spans="2:30" ht="15" customHeight="1">
      <c r="B17" s="24"/>
      <c r="D17" s="24" t="s">
        <v>84</v>
      </c>
      <c r="E17" s="24"/>
      <c r="F17" s="24"/>
      <c r="G17" s="24"/>
      <c r="H17" s="86" t="str">
        <f>IF(P17="","□","■")</f>
        <v>□</v>
      </c>
      <c r="I17" s="24" t="s">
        <v>114</v>
      </c>
      <c r="J17" s="24"/>
      <c r="K17" s="24"/>
      <c r="L17" s="24"/>
      <c r="M17" s="24"/>
      <c r="N17" s="24" t="s">
        <v>566</v>
      </c>
      <c r="O17" s="24"/>
      <c r="P17" s="500"/>
      <c r="Q17" s="530"/>
      <c r="R17" s="530"/>
      <c r="S17" s="530"/>
      <c r="T17" s="530"/>
      <c r="U17" s="530"/>
      <c r="V17" s="530"/>
      <c r="W17" s="530"/>
      <c r="X17" s="24" t="s">
        <v>70</v>
      </c>
      <c r="Y17" s="24"/>
      <c r="Z17" s="32" t="s">
        <v>453</v>
      </c>
      <c r="AA17" s="528"/>
      <c r="AB17" s="528"/>
      <c r="AC17" s="24" t="s">
        <v>86</v>
      </c>
      <c r="AD17" s="24"/>
    </row>
    <row r="18" spans="2:34" ht="15" customHeight="1">
      <c r="B18" s="24"/>
      <c r="C18" s="24"/>
      <c r="D18" s="24"/>
      <c r="E18" s="24"/>
      <c r="F18" s="24"/>
      <c r="G18" s="24"/>
      <c r="H18" s="86" t="str">
        <f>IF(M18="","□","■")</f>
        <v>□</v>
      </c>
      <c r="I18" s="24" t="s">
        <v>85</v>
      </c>
      <c r="J18" s="24"/>
      <c r="K18" s="24"/>
      <c r="L18" s="32" t="s">
        <v>87</v>
      </c>
      <c r="M18" s="403"/>
      <c r="N18" s="403"/>
      <c r="O18" s="403"/>
      <c r="P18" s="24" t="s">
        <v>115</v>
      </c>
      <c r="Q18" s="24"/>
      <c r="R18" s="24"/>
      <c r="S18" s="86" t="str">
        <f>IF(X18="","□","■")</f>
        <v>□</v>
      </c>
      <c r="T18" s="375" t="s">
        <v>88</v>
      </c>
      <c r="U18" s="375"/>
      <c r="V18" s="375"/>
      <c r="W18" s="32" t="s">
        <v>87</v>
      </c>
      <c r="X18" s="403"/>
      <c r="Y18" s="403"/>
      <c r="Z18" s="403"/>
      <c r="AA18" s="24" t="s">
        <v>89</v>
      </c>
      <c r="AB18" s="24"/>
      <c r="AC18" s="24"/>
      <c r="AD18" s="24"/>
      <c r="AG18" s="24"/>
      <c r="AH18" s="24"/>
    </row>
    <row r="19" spans="2:3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2:31" ht="15" customHeight="1">
      <c r="B20" s="24"/>
      <c r="C20" s="24" t="s">
        <v>456</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2:31" ht="15" customHeight="1">
      <c r="B21" s="24"/>
      <c r="D21" s="24" t="s">
        <v>439</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2:28" ht="15" customHeight="1">
      <c r="B22" s="24"/>
      <c r="D22" s="24" t="s">
        <v>90</v>
      </c>
      <c r="E22" s="24"/>
      <c r="F22" s="24"/>
      <c r="G22" s="24"/>
      <c r="H22" s="24"/>
      <c r="I22" s="24"/>
      <c r="J22" s="531" t="s">
        <v>441</v>
      </c>
      <c r="K22" s="351"/>
      <c r="L22" s="351"/>
      <c r="M22" s="351"/>
      <c r="N22" s="24"/>
      <c r="O22" s="24"/>
      <c r="R22" s="24"/>
      <c r="S22" s="24"/>
      <c r="T22" s="24"/>
      <c r="U22" s="24"/>
      <c r="V22" s="24"/>
      <c r="W22" s="24"/>
      <c r="X22" s="24"/>
      <c r="Y22" s="24"/>
      <c r="Z22" s="24"/>
      <c r="AA22" s="24"/>
      <c r="AB22" s="24"/>
    </row>
    <row r="23" spans="2:25" ht="15" customHeight="1">
      <c r="B23" s="24"/>
      <c r="D23" s="24" t="s">
        <v>79</v>
      </c>
      <c r="E23" s="24"/>
      <c r="F23" s="24"/>
      <c r="G23" s="24"/>
      <c r="H23" s="24"/>
      <c r="I23" s="24"/>
      <c r="J23" s="189" t="s">
        <v>12</v>
      </c>
      <c r="K23" s="24" t="s">
        <v>80</v>
      </c>
      <c r="L23" s="24"/>
      <c r="M23" s="24"/>
      <c r="N23" s="24"/>
      <c r="O23" s="189" t="s">
        <v>12</v>
      </c>
      <c r="P23" s="24" t="s">
        <v>81</v>
      </c>
      <c r="Q23" s="24"/>
      <c r="R23" s="24"/>
      <c r="S23" s="24"/>
      <c r="T23" s="24"/>
      <c r="U23" s="24"/>
      <c r="V23" s="24"/>
      <c r="W23" s="24"/>
      <c r="X23" s="24"/>
      <c r="Y23" s="24"/>
    </row>
    <row r="24" spans="2:31" ht="15" customHeight="1">
      <c r="B24" s="24"/>
      <c r="C24" s="24"/>
      <c r="D24" s="24"/>
      <c r="E24" s="24"/>
      <c r="F24" s="24"/>
      <c r="G24" s="24"/>
      <c r="H24" s="24"/>
      <c r="I24" s="24"/>
      <c r="J24" s="189" t="s">
        <v>12</v>
      </c>
      <c r="K24" s="24" t="s">
        <v>122</v>
      </c>
      <c r="L24" s="24"/>
      <c r="M24" s="24"/>
      <c r="N24" s="24"/>
      <c r="O24" s="189" t="s">
        <v>12</v>
      </c>
      <c r="P24" s="24" t="s">
        <v>82</v>
      </c>
      <c r="Q24" s="24"/>
      <c r="R24" s="24"/>
      <c r="S24" s="24"/>
      <c r="T24" s="189" t="s">
        <v>12</v>
      </c>
      <c r="U24" s="24" t="s">
        <v>83</v>
      </c>
      <c r="V24" s="24"/>
      <c r="W24" s="24"/>
      <c r="X24" s="24"/>
      <c r="Y24" s="24"/>
      <c r="Z24" s="24"/>
      <c r="AE24" s="24"/>
    </row>
    <row r="25" spans="2:30" ht="15" customHeight="1">
      <c r="B25" s="24"/>
      <c r="D25" s="24" t="s">
        <v>84</v>
      </c>
      <c r="E25" s="24"/>
      <c r="F25" s="24"/>
      <c r="G25" s="24"/>
      <c r="H25" s="86" t="str">
        <f>IF(P25="","□","■")</f>
        <v>□</v>
      </c>
      <c r="I25" s="24" t="s">
        <v>114</v>
      </c>
      <c r="J25" s="24"/>
      <c r="K25" s="24"/>
      <c r="L25" s="24"/>
      <c r="M25" s="24"/>
      <c r="N25" s="24" t="s">
        <v>566</v>
      </c>
      <c r="O25" s="24"/>
      <c r="P25" s="500"/>
      <c r="Q25" s="530"/>
      <c r="R25" s="530"/>
      <c r="S25" s="530"/>
      <c r="T25" s="530"/>
      <c r="U25" s="530"/>
      <c r="V25" s="530"/>
      <c r="W25" s="530"/>
      <c r="X25" s="24" t="s">
        <v>70</v>
      </c>
      <c r="Y25" s="24"/>
      <c r="Z25" s="32" t="s">
        <v>453</v>
      </c>
      <c r="AA25" s="528"/>
      <c r="AB25" s="528"/>
      <c r="AC25" s="24" t="s">
        <v>86</v>
      </c>
      <c r="AD25" s="24"/>
    </row>
    <row r="26" spans="2:34" ht="15" customHeight="1">
      <c r="B26" s="24"/>
      <c r="C26" s="24"/>
      <c r="D26" s="24"/>
      <c r="E26" s="24"/>
      <c r="F26" s="24"/>
      <c r="G26" s="24"/>
      <c r="H26" s="86" t="str">
        <f>IF(M26="","□","■")</f>
        <v>□</v>
      </c>
      <c r="I26" s="24" t="s">
        <v>85</v>
      </c>
      <c r="J26" s="24"/>
      <c r="K26" s="24"/>
      <c r="L26" s="32" t="s">
        <v>87</v>
      </c>
      <c r="M26" s="403"/>
      <c r="N26" s="403"/>
      <c r="O26" s="403"/>
      <c r="P26" s="24" t="s">
        <v>115</v>
      </c>
      <c r="Q26" s="24"/>
      <c r="R26" s="24"/>
      <c r="S26" s="86" t="str">
        <f>IF(X26="","□","■")</f>
        <v>□</v>
      </c>
      <c r="T26" s="375" t="s">
        <v>88</v>
      </c>
      <c r="U26" s="375"/>
      <c r="V26" s="375"/>
      <c r="W26" s="32" t="s">
        <v>87</v>
      </c>
      <c r="X26" s="403"/>
      <c r="Y26" s="403"/>
      <c r="Z26" s="403"/>
      <c r="AA26" s="24" t="s">
        <v>89</v>
      </c>
      <c r="AB26" s="24"/>
      <c r="AC26" s="24"/>
      <c r="AD26" s="24"/>
      <c r="AG26" s="24"/>
      <c r="AH26" s="24"/>
    </row>
    <row r="27" spans="2:31" ht="15" customHeight="1">
      <c r="B27" s="24"/>
      <c r="D27" s="24" t="s">
        <v>440</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2:28" ht="15" customHeight="1">
      <c r="B28" s="24"/>
      <c r="D28" s="24" t="s">
        <v>90</v>
      </c>
      <c r="E28" s="24"/>
      <c r="F28" s="24"/>
      <c r="G28" s="24"/>
      <c r="H28" s="24"/>
      <c r="I28" s="24"/>
      <c r="J28" s="531" t="s">
        <v>441</v>
      </c>
      <c r="K28" s="351"/>
      <c r="L28" s="351"/>
      <c r="M28" s="351"/>
      <c r="N28" s="24"/>
      <c r="O28" s="24"/>
      <c r="R28" s="24"/>
      <c r="S28" s="24"/>
      <c r="T28" s="24"/>
      <c r="U28" s="24"/>
      <c r="V28" s="24"/>
      <c r="W28" s="24"/>
      <c r="X28" s="24"/>
      <c r="Y28" s="24"/>
      <c r="Z28" s="24"/>
      <c r="AA28" s="24"/>
      <c r="AB28" s="24"/>
    </row>
    <row r="29" spans="2:25" ht="15" customHeight="1">
      <c r="B29" s="24"/>
      <c r="D29" s="24" t="s">
        <v>79</v>
      </c>
      <c r="E29" s="24"/>
      <c r="F29" s="24"/>
      <c r="G29" s="24"/>
      <c r="H29" s="24"/>
      <c r="I29" s="24"/>
      <c r="J29" s="189" t="s">
        <v>12</v>
      </c>
      <c r="K29" s="24" t="s">
        <v>80</v>
      </c>
      <c r="L29" s="24"/>
      <c r="M29" s="24"/>
      <c r="N29" s="24"/>
      <c r="O29" s="189" t="s">
        <v>12</v>
      </c>
      <c r="P29" s="24" t="s">
        <v>81</v>
      </c>
      <c r="Q29" s="24"/>
      <c r="R29" s="24"/>
      <c r="S29" s="24"/>
      <c r="T29" s="24"/>
      <c r="U29" s="24"/>
      <c r="V29" s="24"/>
      <c r="W29" s="24"/>
      <c r="X29" s="24"/>
      <c r="Y29" s="24"/>
    </row>
    <row r="30" spans="2:31" ht="15" customHeight="1">
      <c r="B30" s="24"/>
      <c r="C30" s="24"/>
      <c r="D30" s="24"/>
      <c r="E30" s="24"/>
      <c r="F30" s="24"/>
      <c r="G30" s="24"/>
      <c r="H30" s="24"/>
      <c r="I30" s="24"/>
      <c r="J30" s="189" t="s">
        <v>12</v>
      </c>
      <c r="K30" s="24" t="s">
        <v>122</v>
      </c>
      <c r="L30" s="24"/>
      <c r="M30" s="24"/>
      <c r="N30" s="24"/>
      <c r="O30" s="189" t="s">
        <v>12</v>
      </c>
      <c r="P30" s="24" t="s">
        <v>82</v>
      </c>
      <c r="Q30" s="24"/>
      <c r="R30" s="24"/>
      <c r="S30" s="24"/>
      <c r="T30" s="189" t="s">
        <v>12</v>
      </c>
      <c r="U30" s="24" t="s">
        <v>83</v>
      </c>
      <c r="V30" s="24"/>
      <c r="W30" s="24"/>
      <c r="X30" s="24"/>
      <c r="Y30" s="24"/>
      <c r="Z30" s="24"/>
      <c r="AE30" s="24"/>
    </row>
    <row r="31" spans="2:30" ht="15" customHeight="1">
      <c r="B31" s="24"/>
      <c r="D31" s="24" t="s">
        <v>84</v>
      </c>
      <c r="E31" s="24"/>
      <c r="F31" s="24"/>
      <c r="G31" s="24"/>
      <c r="H31" s="86" t="str">
        <f>IF(P31="","□","■")</f>
        <v>□</v>
      </c>
      <c r="I31" s="24" t="s">
        <v>114</v>
      </c>
      <c r="J31" s="24"/>
      <c r="K31" s="24"/>
      <c r="L31" s="24"/>
      <c r="M31" s="24"/>
      <c r="N31" s="24" t="s">
        <v>566</v>
      </c>
      <c r="O31" s="24"/>
      <c r="P31" s="500"/>
      <c r="Q31" s="530"/>
      <c r="R31" s="530"/>
      <c r="S31" s="530"/>
      <c r="T31" s="530"/>
      <c r="U31" s="530"/>
      <c r="V31" s="530"/>
      <c r="W31" s="530"/>
      <c r="X31" s="24" t="s">
        <v>70</v>
      </c>
      <c r="Y31" s="24"/>
      <c r="Z31" s="32" t="s">
        <v>453</v>
      </c>
      <c r="AA31" s="528"/>
      <c r="AB31" s="528"/>
      <c r="AC31" s="24" t="s">
        <v>86</v>
      </c>
      <c r="AD31" s="24"/>
    </row>
    <row r="32" spans="2:34" ht="15" customHeight="1">
      <c r="B32" s="24"/>
      <c r="C32" s="24"/>
      <c r="D32" s="24"/>
      <c r="E32" s="24"/>
      <c r="F32" s="24"/>
      <c r="G32" s="24"/>
      <c r="H32" s="86" t="str">
        <f>IF(M32="","□","■")</f>
        <v>□</v>
      </c>
      <c r="I32" s="24" t="s">
        <v>85</v>
      </c>
      <c r="J32" s="24"/>
      <c r="K32" s="24"/>
      <c r="L32" s="32" t="s">
        <v>87</v>
      </c>
      <c r="M32" s="403"/>
      <c r="N32" s="403"/>
      <c r="O32" s="403"/>
      <c r="P32" s="24" t="s">
        <v>115</v>
      </c>
      <c r="Q32" s="24"/>
      <c r="R32" s="24"/>
      <c r="S32" s="86" t="str">
        <f>IF(X32="","□","■")</f>
        <v>□</v>
      </c>
      <c r="T32" s="375" t="s">
        <v>88</v>
      </c>
      <c r="U32" s="375"/>
      <c r="V32" s="375"/>
      <c r="W32" s="32" t="s">
        <v>87</v>
      </c>
      <c r="X32" s="403"/>
      <c r="Y32" s="403"/>
      <c r="Z32" s="403"/>
      <c r="AA32" s="24" t="s">
        <v>89</v>
      </c>
      <c r="AB32" s="24"/>
      <c r="AC32" s="24"/>
      <c r="AD32" s="24"/>
      <c r="AG32" s="24"/>
      <c r="AH32" s="24"/>
    </row>
    <row r="33" spans="2:31" ht="15" customHeight="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2:31" ht="15" customHeight="1">
      <c r="B34" s="24"/>
      <c r="C34" s="24" t="s">
        <v>457</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2:31" ht="15" customHeight="1">
      <c r="B35" s="24"/>
      <c r="C35" s="24"/>
      <c r="D35" s="24" t="s">
        <v>439</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2:30" ht="15" customHeight="1">
      <c r="B36" s="24"/>
      <c r="C36" s="24"/>
      <c r="D36" s="24" t="s">
        <v>90</v>
      </c>
      <c r="E36" s="24"/>
      <c r="F36" s="24"/>
      <c r="G36" s="24"/>
      <c r="H36" s="24"/>
      <c r="I36" s="24"/>
      <c r="J36" s="531" t="s">
        <v>441</v>
      </c>
      <c r="K36" s="351"/>
      <c r="L36" s="351"/>
      <c r="M36" s="351"/>
      <c r="N36" s="24"/>
      <c r="O36" s="24"/>
      <c r="P36" s="24"/>
      <c r="Q36" s="24"/>
      <c r="T36" s="24"/>
      <c r="U36" s="24"/>
      <c r="V36" s="24"/>
      <c r="W36" s="24"/>
      <c r="X36" s="24"/>
      <c r="Y36" s="24"/>
      <c r="Z36" s="24"/>
      <c r="AA36" s="24"/>
      <c r="AB36" s="24"/>
      <c r="AC36" s="24"/>
      <c r="AD36" s="24"/>
    </row>
    <row r="37" spans="2:30" ht="15" customHeight="1">
      <c r="B37" s="24"/>
      <c r="D37" s="24" t="s">
        <v>84</v>
      </c>
      <c r="E37" s="24"/>
      <c r="F37" s="24"/>
      <c r="G37" s="24"/>
      <c r="H37" s="86" t="str">
        <f>IF(P37="","□","■")</f>
        <v>□</v>
      </c>
      <c r="I37" s="24" t="s">
        <v>114</v>
      </c>
      <c r="J37" s="24"/>
      <c r="K37" s="24"/>
      <c r="L37" s="24"/>
      <c r="M37" s="24"/>
      <c r="N37" s="24" t="s">
        <v>566</v>
      </c>
      <c r="O37" s="24"/>
      <c r="P37" s="500"/>
      <c r="Q37" s="530"/>
      <c r="R37" s="530"/>
      <c r="S37" s="530"/>
      <c r="T37" s="530"/>
      <c r="U37" s="530"/>
      <c r="V37" s="530"/>
      <c r="W37" s="530"/>
      <c r="X37" s="24" t="s">
        <v>70</v>
      </c>
      <c r="Y37" s="24"/>
      <c r="Z37" s="32" t="s">
        <v>453</v>
      </c>
      <c r="AA37" s="528"/>
      <c r="AB37" s="528"/>
      <c r="AC37" s="24" t="s">
        <v>86</v>
      </c>
      <c r="AD37" s="24"/>
    </row>
    <row r="38" spans="2:34" ht="15" customHeight="1">
      <c r="B38" s="24"/>
      <c r="C38" s="24"/>
      <c r="D38" s="24"/>
      <c r="E38" s="24"/>
      <c r="F38" s="24"/>
      <c r="G38" s="24"/>
      <c r="H38" s="86" t="str">
        <f>IF(M38="","□","■")</f>
        <v>□</v>
      </c>
      <c r="I38" s="24" t="s">
        <v>85</v>
      </c>
      <c r="J38" s="24"/>
      <c r="K38" s="24"/>
      <c r="L38" s="32" t="s">
        <v>87</v>
      </c>
      <c r="M38" s="403"/>
      <c r="N38" s="403"/>
      <c r="O38" s="403"/>
      <c r="P38" s="24" t="s">
        <v>115</v>
      </c>
      <c r="Q38" s="24"/>
      <c r="R38" s="24"/>
      <c r="S38" s="86" t="str">
        <f>IF(X38="","□","■")</f>
        <v>□</v>
      </c>
      <c r="T38" s="375" t="s">
        <v>88</v>
      </c>
      <c r="U38" s="375"/>
      <c r="V38" s="375"/>
      <c r="W38" s="32" t="s">
        <v>87</v>
      </c>
      <c r="X38" s="403"/>
      <c r="Y38" s="403"/>
      <c r="Z38" s="403"/>
      <c r="AA38" s="24" t="s">
        <v>89</v>
      </c>
      <c r="AB38" s="24"/>
      <c r="AC38" s="24"/>
      <c r="AD38" s="24"/>
      <c r="AG38" s="24"/>
      <c r="AH38" s="24"/>
    </row>
    <row r="39" spans="2:31" ht="15" customHeight="1">
      <c r="B39" s="24"/>
      <c r="D39" s="24" t="s">
        <v>440</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2:30" ht="15" customHeight="1">
      <c r="B40" s="24"/>
      <c r="C40" s="24"/>
      <c r="D40" s="24" t="s">
        <v>90</v>
      </c>
      <c r="E40" s="24"/>
      <c r="F40" s="24"/>
      <c r="G40" s="24"/>
      <c r="H40" s="24"/>
      <c r="I40" s="24"/>
      <c r="J40" s="531" t="s">
        <v>441</v>
      </c>
      <c r="K40" s="351"/>
      <c r="L40" s="351"/>
      <c r="M40" s="351"/>
      <c r="N40" s="24"/>
      <c r="O40" s="24"/>
      <c r="P40" s="24"/>
      <c r="Q40" s="24"/>
      <c r="T40" s="24"/>
      <c r="U40" s="24"/>
      <c r="V40" s="24"/>
      <c r="W40" s="24"/>
      <c r="X40" s="24"/>
      <c r="Y40" s="24"/>
      <c r="Z40" s="24"/>
      <c r="AA40" s="24"/>
      <c r="AB40" s="24"/>
      <c r="AC40" s="24"/>
      <c r="AD40" s="24"/>
    </row>
    <row r="41" spans="2:30" ht="15" customHeight="1">
      <c r="B41" s="24"/>
      <c r="D41" s="24" t="s">
        <v>84</v>
      </c>
      <c r="E41" s="24"/>
      <c r="F41" s="24"/>
      <c r="G41" s="24"/>
      <c r="H41" s="86" t="str">
        <f>IF(P41="","□","■")</f>
        <v>□</v>
      </c>
      <c r="I41" s="24" t="s">
        <v>114</v>
      </c>
      <c r="J41" s="24"/>
      <c r="K41" s="24"/>
      <c r="L41" s="24"/>
      <c r="M41" s="24"/>
      <c r="N41" s="24" t="s">
        <v>566</v>
      </c>
      <c r="O41" s="24"/>
      <c r="P41" s="500"/>
      <c r="Q41" s="530"/>
      <c r="R41" s="530"/>
      <c r="S41" s="530"/>
      <c r="T41" s="530"/>
      <c r="U41" s="530"/>
      <c r="V41" s="530"/>
      <c r="W41" s="530"/>
      <c r="X41" s="24" t="s">
        <v>70</v>
      </c>
      <c r="Y41" s="24"/>
      <c r="Z41" s="32" t="s">
        <v>453</v>
      </c>
      <c r="AA41" s="528"/>
      <c r="AB41" s="528"/>
      <c r="AC41" s="24" t="s">
        <v>86</v>
      </c>
      <c r="AD41" s="24"/>
    </row>
    <row r="42" spans="2:34" ht="15" customHeight="1">
      <c r="B42" s="24"/>
      <c r="C42" s="24"/>
      <c r="D42" s="24"/>
      <c r="E42" s="24"/>
      <c r="F42" s="24"/>
      <c r="G42" s="24"/>
      <c r="H42" s="86" t="str">
        <f>IF(M42="","□","■")</f>
        <v>□</v>
      </c>
      <c r="I42" s="24" t="s">
        <v>85</v>
      </c>
      <c r="J42" s="24"/>
      <c r="K42" s="24"/>
      <c r="L42" s="32" t="s">
        <v>87</v>
      </c>
      <c r="M42" s="403"/>
      <c r="N42" s="403"/>
      <c r="O42" s="403"/>
      <c r="P42" s="24" t="s">
        <v>115</v>
      </c>
      <c r="Q42" s="24"/>
      <c r="R42" s="24"/>
      <c r="S42" s="86" t="str">
        <f>IF(X42="","□","■")</f>
        <v>□</v>
      </c>
      <c r="T42" s="375" t="s">
        <v>88</v>
      </c>
      <c r="U42" s="375"/>
      <c r="V42" s="375"/>
      <c r="W42" s="32" t="s">
        <v>87</v>
      </c>
      <c r="X42" s="403"/>
      <c r="Y42" s="403"/>
      <c r="Z42" s="403"/>
      <c r="AA42" s="24" t="s">
        <v>89</v>
      </c>
      <c r="AB42" s="24"/>
      <c r="AC42" s="24"/>
      <c r="AD42" s="24"/>
      <c r="AG42" s="24"/>
      <c r="AH42" s="24"/>
    </row>
    <row r="43" spans="2:31" ht="15" customHeight="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row>
    <row r="44" spans="2:31" ht="15" customHeight="1">
      <c r="B44" s="24"/>
      <c r="C44" s="24" t="s">
        <v>458</v>
      </c>
      <c r="D44" s="24"/>
      <c r="E44" s="24"/>
      <c r="F44" s="24"/>
      <c r="G44" s="24"/>
      <c r="H44" s="24"/>
      <c r="I44" s="24"/>
      <c r="J44" s="24"/>
      <c r="K44" s="24"/>
      <c r="L44" s="24"/>
      <c r="P44" s="24"/>
      <c r="Q44" s="24"/>
      <c r="R44" s="24"/>
      <c r="S44" s="24"/>
      <c r="T44" s="24"/>
      <c r="U44" s="24"/>
      <c r="V44" s="24"/>
      <c r="W44" s="24"/>
      <c r="X44" s="24"/>
      <c r="Y44" s="24"/>
      <c r="Z44" s="24"/>
      <c r="AA44" s="24"/>
      <c r="AB44" s="24"/>
      <c r="AC44" s="24"/>
      <c r="AD44" s="24"/>
      <c r="AE44" s="24"/>
    </row>
    <row r="45" spans="2:25" ht="15" customHeight="1">
      <c r="B45" s="24"/>
      <c r="D45" s="24" t="s">
        <v>91</v>
      </c>
      <c r="E45" s="24"/>
      <c r="F45" s="24"/>
      <c r="G45" s="24"/>
      <c r="H45" s="24"/>
      <c r="I45" s="24" t="s">
        <v>87</v>
      </c>
      <c r="J45" s="403"/>
      <c r="K45" s="495"/>
      <c r="L45" s="495"/>
      <c r="M45" s="495"/>
      <c r="N45" s="24" t="s">
        <v>70</v>
      </c>
      <c r="O45" s="24" t="s">
        <v>92</v>
      </c>
      <c r="P45" s="24"/>
      <c r="Q45" s="24"/>
      <c r="S45" s="24"/>
      <c r="T45" s="32" t="s">
        <v>87</v>
      </c>
      <c r="U45" s="532"/>
      <c r="V45" s="532"/>
      <c r="W45" s="532"/>
      <c r="X45" s="532"/>
      <c r="Y45" s="24" t="s">
        <v>78</v>
      </c>
    </row>
    <row r="46" spans="2:27" ht="15" customHeight="1">
      <c r="B46" s="24"/>
      <c r="D46" s="24" t="s">
        <v>84</v>
      </c>
      <c r="E46" s="24"/>
      <c r="F46" s="24"/>
      <c r="G46" s="24"/>
      <c r="H46" s="86" t="str">
        <f>IF(R46="",IF(R47="","□","■"),"■")</f>
        <v>□</v>
      </c>
      <c r="I46" s="24" t="s">
        <v>93</v>
      </c>
      <c r="J46" s="24"/>
      <c r="K46" s="24"/>
      <c r="L46" s="24"/>
      <c r="M46" s="24" t="s">
        <v>94</v>
      </c>
      <c r="O46" s="24"/>
      <c r="P46" s="24"/>
      <c r="Q46" s="24"/>
      <c r="R46" s="403"/>
      <c r="S46" s="529"/>
      <c r="T46" s="529"/>
      <c r="U46" s="529"/>
      <c r="V46" s="529"/>
      <c r="W46" s="529"/>
      <c r="X46" s="529"/>
      <c r="Y46" s="529"/>
      <c r="Z46" s="529"/>
      <c r="AA46" s="24" t="s">
        <v>78</v>
      </c>
    </row>
    <row r="47" spans="2:34" ht="15" customHeight="1">
      <c r="B47" s="24"/>
      <c r="C47" s="24"/>
      <c r="D47" s="24"/>
      <c r="E47" s="24"/>
      <c r="F47" s="24"/>
      <c r="G47" s="24"/>
      <c r="H47" s="24"/>
      <c r="I47" s="24"/>
      <c r="J47" s="24"/>
      <c r="K47" s="24"/>
      <c r="L47" s="24"/>
      <c r="M47" s="24" t="s">
        <v>95</v>
      </c>
      <c r="O47" s="24"/>
      <c r="P47" s="24"/>
      <c r="Q47" s="24"/>
      <c r="R47" s="403"/>
      <c r="S47" s="529"/>
      <c r="T47" s="529"/>
      <c r="U47" s="529"/>
      <c r="V47" s="529"/>
      <c r="W47" s="529"/>
      <c r="X47" s="529"/>
      <c r="Y47" s="529"/>
      <c r="Z47" s="529"/>
      <c r="AA47" s="24" t="s">
        <v>78</v>
      </c>
      <c r="AG47" s="24"/>
      <c r="AH47" s="24"/>
    </row>
    <row r="48" spans="2:31" ht="15" customHeight="1">
      <c r="B48" s="6"/>
      <c r="C48" s="24"/>
      <c r="D48" s="24"/>
      <c r="E48" s="24"/>
      <c r="F48" s="24"/>
      <c r="G48" s="24"/>
      <c r="H48" s="86" t="str">
        <f>IF(M48="","□","■")</f>
        <v>□</v>
      </c>
      <c r="I48" s="24" t="s">
        <v>85</v>
      </c>
      <c r="J48" s="24"/>
      <c r="K48" s="24"/>
      <c r="L48" s="24" t="s">
        <v>87</v>
      </c>
      <c r="M48" s="403"/>
      <c r="N48" s="403"/>
      <c r="O48" s="403"/>
      <c r="P48" s="495"/>
      <c r="Q48" s="495"/>
      <c r="R48" s="24" t="s">
        <v>442</v>
      </c>
      <c r="S48" s="24"/>
      <c r="T48" s="24"/>
      <c r="U48" s="24"/>
      <c r="V48" s="24"/>
      <c r="W48" s="24"/>
      <c r="Z48" s="24"/>
      <c r="AA48" s="24"/>
      <c r="AB48" s="24"/>
      <c r="AC48" s="24"/>
      <c r="AD48" s="24"/>
      <c r="AE48" s="24"/>
    </row>
    <row r="49" spans="2:31" ht="15" customHeight="1">
      <c r="B49" s="6"/>
      <c r="D49" s="24" t="s">
        <v>96</v>
      </c>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row>
    <row r="50" spans="2:31" ht="15" customHeight="1">
      <c r="B50" s="6"/>
      <c r="E50" s="86" t="str">
        <f>IF(T50="","□","■")</f>
        <v>□</v>
      </c>
      <c r="F50" s="24" t="s">
        <v>97</v>
      </c>
      <c r="G50" s="24"/>
      <c r="H50" s="24"/>
      <c r="I50" s="24"/>
      <c r="J50" s="24"/>
      <c r="K50" s="24"/>
      <c r="L50" s="24" t="s">
        <v>443</v>
      </c>
      <c r="M50" s="24"/>
      <c r="N50" s="24"/>
      <c r="O50" s="24"/>
      <c r="P50" s="24"/>
      <c r="Q50" s="24"/>
      <c r="R50" s="24"/>
      <c r="S50" s="24"/>
      <c r="T50" s="403"/>
      <c r="U50" s="495"/>
      <c r="V50" s="495"/>
      <c r="W50" s="495"/>
      <c r="X50" s="24" t="s">
        <v>444</v>
      </c>
      <c r="Y50" s="24"/>
      <c r="Z50" s="24"/>
      <c r="AA50" s="24"/>
      <c r="AB50" s="24"/>
      <c r="AC50" s="24"/>
      <c r="AD50" s="24"/>
      <c r="AE50" s="24"/>
    </row>
    <row r="51" spans="2:31" ht="15" customHeight="1">
      <c r="B51" s="6"/>
      <c r="E51" s="86" t="str">
        <f>IF(T51="",IF(T52="","□","■"),"■")</f>
        <v>□</v>
      </c>
      <c r="F51" s="24" t="s">
        <v>123</v>
      </c>
      <c r="G51" s="24"/>
      <c r="H51" s="24"/>
      <c r="I51" s="24"/>
      <c r="J51" s="24"/>
      <c r="L51" s="24" t="s">
        <v>116</v>
      </c>
      <c r="M51" s="24"/>
      <c r="N51" s="24"/>
      <c r="O51" s="24"/>
      <c r="P51" s="24"/>
      <c r="Q51" s="24"/>
      <c r="T51" s="403"/>
      <c r="U51" s="529"/>
      <c r="V51" s="529"/>
      <c r="W51" s="529"/>
      <c r="X51" s="24" t="s">
        <v>444</v>
      </c>
      <c r="Y51" s="24"/>
      <c r="Z51" s="24"/>
      <c r="AA51" s="24"/>
      <c r="AB51" s="24"/>
      <c r="AC51" s="24"/>
      <c r="AD51" s="24"/>
      <c r="AE51" s="24"/>
    </row>
    <row r="52" spans="2:31" ht="15" customHeight="1">
      <c r="B52" s="6"/>
      <c r="E52" s="24"/>
      <c r="F52" s="24"/>
      <c r="G52" s="24"/>
      <c r="H52" s="24"/>
      <c r="I52" s="24"/>
      <c r="J52" s="24"/>
      <c r="L52" s="24" t="s">
        <v>99</v>
      </c>
      <c r="M52" s="24"/>
      <c r="N52" s="24"/>
      <c r="O52" s="24"/>
      <c r="P52" s="24"/>
      <c r="Q52" s="24"/>
      <c r="R52" s="24"/>
      <c r="S52" s="24"/>
      <c r="T52" s="403"/>
      <c r="U52" s="529"/>
      <c r="V52" s="529"/>
      <c r="W52" s="529"/>
      <c r="X52" s="24" t="s">
        <v>444</v>
      </c>
      <c r="Y52" s="24"/>
      <c r="Z52" s="24"/>
      <c r="AA52" s="24"/>
      <c r="AB52" s="24"/>
      <c r="AC52" s="24"/>
      <c r="AD52" s="24"/>
      <c r="AE52" s="24"/>
    </row>
    <row r="53" spans="2:31" ht="15" customHeight="1">
      <c r="B53" s="6"/>
      <c r="E53" s="202" t="s">
        <v>12</v>
      </c>
      <c r="F53" s="24" t="s">
        <v>98</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row>
    <row r="54" spans="2:31" ht="15" customHeight="1">
      <c r="B54" s="6"/>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row>
    <row r="55" spans="2:31" ht="15" customHeight="1">
      <c r="B55" s="6"/>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ht="15" customHeight="1"/>
    <row r="57" spans="2:31" ht="15" customHeight="1">
      <c r="B57" s="24"/>
      <c r="C57" s="24" t="s">
        <v>459</v>
      </c>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0" ht="15" customHeight="1">
      <c r="B58" s="24"/>
      <c r="D58" s="24" t="s">
        <v>90</v>
      </c>
      <c r="E58" s="24"/>
      <c r="F58" s="24"/>
      <c r="G58" s="24"/>
      <c r="H58" s="24"/>
      <c r="I58" s="24"/>
      <c r="J58" s="531" t="s">
        <v>441</v>
      </c>
      <c r="K58" s="351"/>
      <c r="L58" s="351"/>
      <c r="M58" s="351"/>
      <c r="N58" s="24"/>
      <c r="O58" s="24"/>
      <c r="P58" s="24"/>
      <c r="Q58" s="24"/>
      <c r="T58" s="24"/>
      <c r="U58" s="24"/>
      <c r="V58" s="24"/>
      <c r="W58" s="24"/>
      <c r="X58" s="24"/>
      <c r="Y58" s="24"/>
      <c r="Z58" s="24"/>
      <c r="AA58" s="24"/>
      <c r="AB58" s="24"/>
      <c r="AC58" s="24"/>
      <c r="AD58" s="24"/>
    </row>
    <row r="59" spans="2:31" ht="15" customHeight="1">
      <c r="B59" s="24"/>
      <c r="D59" s="24" t="s">
        <v>84</v>
      </c>
      <c r="E59" s="24"/>
      <c r="F59" s="24"/>
      <c r="G59" s="24"/>
      <c r="H59" s="5" t="s">
        <v>117</v>
      </c>
      <c r="L59" s="5" t="s">
        <v>29</v>
      </c>
      <c r="M59" s="403"/>
      <c r="N59" s="495"/>
      <c r="O59" s="495"/>
      <c r="P59" s="24" t="s">
        <v>449</v>
      </c>
      <c r="R59" s="24" t="s">
        <v>450</v>
      </c>
      <c r="S59" s="24"/>
      <c r="T59" s="24"/>
      <c r="U59" s="24"/>
      <c r="V59" s="24"/>
      <c r="W59" s="32" t="s">
        <v>448</v>
      </c>
      <c r="X59" s="528"/>
      <c r="Y59" s="495"/>
      <c r="Z59" s="495"/>
      <c r="AA59" s="24" t="s">
        <v>89</v>
      </c>
      <c r="AB59" s="24"/>
      <c r="AC59" s="24"/>
      <c r="AE59" s="24"/>
    </row>
    <row r="60" spans="2:31" ht="15" customHeight="1">
      <c r="B60" s="24"/>
      <c r="C60" s="24"/>
      <c r="D60" s="24"/>
      <c r="E60" s="24"/>
      <c r="F60" s="24"/>
      <c r="G60" s="24"/>
      <c r="H60" s="24"/>
      <c r="I60" s="24"/>
      <c r="J60" s="24"/>
      <c r="K60" s="24"/>
      <c r="L60" s="24"/>
      <c r="M60" s="24"/>
      <c r="N60" s="24"/>
      <c r="O60" s="24"/>
      <c r="P60" s="24"/>
      <c r="Q60" s="24"/>
      <c r="R60" s="24"/>
      <c r="S60" s="24"/>
      <c r="T60" s="24"/>
      <c r="U60" s="24"/>
      <c r="V60" s="24"/>
      <c r="W60" s="24"/>
      <c r="X60" s="24"/>
      <c r="Y60" s="85"/>
      <c r="Z60" s="24"/>
      <c r="AA60" s="24"/>
      <c r="AB60" s="24"/>
      <c r="AC60" s="24"/>
      <c r="AD60" s="24"/>
      <c r="AE60" s="24"/>
    </row>
    <row r="61" spans="2:31" ht="15" customHeight="1">
      <c r="B61" s="24" t="s">
        <v>461</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2:31" ht="15" customHeight="1">
      <c r="B62" s="24"/>
      <c r="C62" s="24" t="s">
        <v>446</v>
      </c>
      <c r="D62" s="24"/>
      <c r="E62" s="24"/>
      <c r="F62" s="24"/>
      <c r="G62" s="32" t="s">
        <v>447</v>
      </c>
      <c r="H62" s="32" t="s">
        <v>87</v>
      </c>
      <c r="I62" s="403"/>
      <c r="J62" s="529"/>
      <c r="K62" s="529"/>
      <c r="L62" s="529"/>
      <c r="M62" s="529"/>
      <c r="N62" s="529"/>
      <c r="O62" s="529"/>
      <c r="P62" s="529"/>
      <c r="Q62" s="529"/>
      <c r="R62" s="529"/>
      <c r="S62" s="529"/>
      <c r="T62" s="529"/>
      <c r="U62" s="529"/>
      <c r="V62" s="529"/>
      <c r="W62" s="529"/>
      <c r="X62" s="529"/>
      <c r="Y62" s="24" t="s">
        <v>70</v>
      </c>
      <c r="Z62" s="24"/>
      <c r="AA62" s="24"/>
      <c r="AB62" s="24"/>
      <c r="AC62" s="24"/>
      <c r="AD62" s="24"/>
      <c r="AE62" s="24"/>
    </row>
    <row r="63" spans="2:30" ht="15" customHeight="1">
      <c r="B63" s="24"/>
      <c r="D63" s="24"/>
      <c r="E63" s="32"/>
      <c r="F63" s="24"/>
      <c r="G63" s="32" t="s">
        <v>451</v>
      </c>
      <c r="H63" s="32" t="s">
        <v>87</v>
      </c>
      <c r="I63" s="403"/>
      <c r="J63" s="529"/>
      <c r="K63" s="529"/>
      <c r="L63" s="529"/>
      <c r="M63" s="529"/>
      <c r="N63" s="529"/>
      <c r="O63" s="529"/>
      <c r="P63" s="529"/>
      <c r="Q63" s="529"/>
      <c r="R63" s="529"/>
      <c r="S63" s="529"/>
      <c r="T63" s="529"/>
      <c r="U63" s="529"/>
      <c r="V63" s="529"/>
      <c r="W63" s="529"/>
      <c r="X63" s="529"/>
      <c r="Y63" s="24" t="s">
        <v>70</v>
      </c>
      <c r="AD63" s="24"/>
    </row>
    <row r="64" spans="2:30" ht="15" customHeight="1">
      <c r="B64" s="24"/>
      <c r="D64" s="24"/>
      <c r="E64" s="24"/>
      <c r="F64" s="24"/>
      <c r="G64" s="24"/>
      <c r="H64" s="24"/>
      <c r="I64" s="24"/>
      <c r="AD64" s="24"/>
    </row>
    <row r="65" spans="2:30" ht="15" customHeight="1">
      <c r="B65" s="24"/>
      <c r="C65" s="24" t="s">
        <v>100</v>
      </c>
      <c r="D65" s="24"/>
      <c r="E65" s="24"/>
      <c r="F65" s="24"/>
      <c r="G65" s="32" t="s">
        <v>101</v>
      </c>
      <c r="H65" s="32" t="s">
        <v>87</v>
      </c>
      <c r="I65" s="403"/>
      <c r="J65" s="529"/>
      <c r="K65" s="529"/>
      <c r="L65" s="529"/>
      <c r="M65" s="529"/>
      <c r="N65" s="529"/>
      <c r="O65" s="529"/>
      <c r="P65" s="529"/>
      <c r="Q65" s="529"/>
      <c r="R65" s="529"/>
      <c r="S65" s="529"/>
      <c r="T65" s="529"/>
      <c r="U65" s="529"/>
      <c r="V65" s="529"/>
      <c r="W65" s="529"/>
      <c r="X65" s="529"/>
      <c r="Y65" s="24" t="s">
        <v>70</v>
      </c>
      <c r="Z65" s="24"/>
      <c r="AA65" s="24"/>
      <c r="AB65" s="24"/>
      <c r="AC65" s="24"/>
      <c r="AD65" s="24"/>
    </row>
    <row r="66" spans="2:30" ht="15" customHeight="1">
      <c r="B66" s="24"/>
      <c r="C66" s="24"/>
      <c r="E66" s="24"/>
      <c r="F66" s="24"/>
      <c r="G66" s="32" t="s">
        <v>452</v>
      </c>
      <c r="H66" s="32" t="s">
        <v>87</v>
      </c>
      <c r="I66" s="403"/>
      <c r="J66" s="529"/>
      <c r="K66" s="529"/>
      <c r="L66" s="529"/>
      <c r="M66" s="529"/>
      <c r="N66" s="529"/>
      <c r="O66" s="529"/>
      <c r="P66" s="529"/>
      <c r="Q66" s="529"/>
      <c r="R66" s="529"/>
      <c r="S66" s="529"/>
      <c r="T66" s="529"/>
      <c r="U66" s="529"/>
      <c r="V66" s="529"/>
      <c r="W66" s="529"/>
      <c r="X66" s="529"/>
      <c r="Y66" s="24" t="s">
        <v>70</v>
      </c>
      <c r="Z66" s="24"/>
      <c r="AA66" s="24"/>
      <c r="AB66" s="24"/>
      <c r="AC66" s="24"/>
      <c r="AD66" s="24"/>
    </row>
    <row r="67" spans="2:30" ht="15" customHeight="1">
      <c r="B67" s="24"/>
      <c r="C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row>
    <row r="68" spans="2:30" ht="15" customHeight="1">
      <c r="B68" s="24"/>
      <c r="C68" s="24" t="s">
        <v>102</v>
      </c>
      <c r="E68" s="24"/>
      <c r="F68" s="24"/>
      <c r="G68" s="32" t="s">
        <v>103</v>
      </c>
      <c r="H68" s="32" t="s">
        <v>87</v>
      </c>
      <c r="I68" s="403"/>
      <c r="J68" s="529"/>
      <c r="K68" s="529"/>
      <c r="L68" s="529"/>
      <c r="M68" s="529"/>
      <c r="N68" s="529"/>
      <c r="O68" s="529"/>
      <c r="P68" s="529"/>
      <c r="Q68" s="529"/>
      <c r="R68" s="529"/>
      <c r="S68" s="529"/>
      <c r="T68" s="529"/>
      <c r="U68" s="529"/>
      <c r="V68" s="529"/>
      <c r="W68" s="529"/>
      <c r="X68" s="529"/>
      <c r="Y68" s="24" t="s">
        <v>70</v>
      </c>
      <c r="Z68" s="24"/>
      <c r="AA68" s="24"/>
      <c r="AB68" s="24"/>
      <c r="AC68" s="24"/>
      <c r="AD68" s="24"/>
    </row>
    <row r="69" spans="2:30" ht="15" customHeight="1">
      <c r="B69" s="24"/>
      <c r="C69" s="24"/>
      <c r="E69" s="24"/>
      <c r="F69" s="24"/>
      <c r="G69" s="32" t="s">
        <v>452</v>
      </c>
      <c r="H69" s="32" t="s">
        <v>87</v>
      </c>
      <c r="I69" s="403"/>
      <c r="J69" s="529"/>
      <c r="K69" s="529"/>
      <c r="L69" s="529"/>
      <c r="M69" s="529"/>
      <c r="N69" s="529"/>
      <c r="O69" s="529"/>
      <c r="P69" s="529"/>
      <c r="Q69" s="529"/>
      <c r="R69" s="529"/>
      <c r="S69" s="529"/>
      <c r="T69" s="529"/>
      <c r="U69" s="529"/>
      <c r="V69" s="529"/>
      <c r="W69" s="529"/>
      <c r="X69" s="529"/>
      <c r="Y69" s="24" t="s">
        <v>70</v>
      </c>
      <c r="Z69" s="24"/>
      <c r="AA69" s="24"/>
      <c r="AB69" s="24"/>
      <c r="AC69" s="24"/>
      <c r="AD69" s="24"/>
    </row>
    <row r="70" spans="2:30" ht="15" customHeight="1">
      <c r="B70" s="24"/>
      <c r="C70" s="24"/>
      <c r="E70" s="24"/>
      <c r="F70" s="24"/>
      <c r="G70" s="32"/>
      <c r="H70" s="24"/>
      <c r="I70" s="24"/>
      <c r="J70" s="24"/>
      <c r="K70" s="24"/>
      <c r="L70" s="24"/>
      <c r="M70" s="24"/>
      <c r="N70" s="24"/>
      <c r="O70" s="24"/>
      <c r="P70" s="24"/>
      <c r="Q70" s="24"/>
      <c r="R70" s="24"/>
      <c r="S70" s="24"/>
      <c r="T70" s="24"/>
      <c r="U70" s="24"/>
      <c r="V70" s="24"/>
      <c r="W70" s="24"/>
      <c r="X70" s="24"/>
      <c r="Y70" s="24"/>
      <c r="Z70" s="24"/>
      <c r="AA70" s="24"/>
      <c r="AB70" s="24"/>
      <c r="AC70" s="24"/>
      <c r="AD70" s="24"/>
    </row>
    <row r="71" spans="2:30" ht="15" customHeight="1">
      <c r="B71" s="24"/>
      <c r="C71" s="24" t="s">
        <v>104</v>
      </c>
      <c r="E71" s="24"/>
      <c r="F71" s="24"/>
      <c r="G71" s="32" t="s">
        <v>105</v>
      </c>
      <c r="H71" s="32" t="s">
        <v>87</v>
      </c>
      <c r="I71" s="403"/>
      <c r="J71" s="529"/>
      <c r="K71" s="529"/>
      <c r="L71" s="529"/>
      <c r="M71" s="529"/>
      <c r="N71" s="529"/>
      <c r="O71" s="529"/>
      <c r="P71" s="529"/>
      <c r="Q71" s="529"/>
      <c r="R71" s="529"/>
      <c r="S71" s="529"/>
      <c r="T71" s="529"/>
      <c r="U71" s="529"/>
      <c r="V71" s="529"/>
      <c r="W71" s="529"/>
      <c r="X71" s="529"/>
      <c r="Y71" s="24" t="s">
        <v>70</v>
      </c>
      <c r="Z71" s="24"/>
      <c r="AA71" s="24"/>
      <c r="AB71" s="24"/>
      <c r="AC71" s="24"/>
      <c r="AD71" s="24"/>
    </row>
    <row r="72" spans="2:30" ht="15" customHeight="1">
      <c r="B72" s="24"/>
      <c r="C72" s="24"/>
      <c r="E72" s="24"/>
      <c r="F72" s="24"/>
      <c r="G72" s="32"/>
      <c r="H72" s="24"/>
      <c r="I72" s="24"/>
      <c r="J72" s="24"/>
      <c r="K72" s="24"/>
      <c r="L72" s="24"/>
      <c r="M72" s="24"/>
      <c r="N72" s="24"/>
      <c r="O72" s="24"/>
      <c r="P72" s="24"/>
      <c r="Q72" s="24"/>
      <c r="R72" s="24"/>
      <c r="S72" s="24"/>
      <c r="T72" s="24"/>
      <c r="U72" s="24"/>
      <c r="V72" s="24"/>
      <c r="W72" s="24"/>
      <c r="X72" s="24"/>
      <c r="Y72" s="24"/>
      <c r="Z72" s="24"/>
      <c r="AA72" s="24"/>
      <c r="AB72" s="24"/>
      <c r="AC72" s="24"/>
      <c r="AD72" s="24"/>
    </row>
    <row r="73" spans="2:30" ht="15" customHeight="1">
      <c r="B73" s="24"/>
      <c r="C73" s="24" t="s">
        <v>107</v>
      </c>
      <c r="E73" s="24"/>
      <c r="F73" s="24"/>
      <c r="G73" s="32" t="s">
        <v>106</v>
      </c>
      <c r="H73" s="32" t="s">
        <v>87</v>
      </c>
      <c r="I73" s="403"/>
      <c r="J73" s="529"/>
      <c r="K73" s="529"/>
      <c r="L73" s="529"/>
      <c r="M73" s="529"/>
      <c r="N73" s="529"/>
      <c r="O73" s="529"/>
      <c r="P73" s="529"/>
      <c r="Q73" s="529"/>
      <c r="R73" s="529"/>
      <c r="S73" s="529"/>
      <c r="T73" s="529"/>
      <c r="U73" s="529"/>
      <c r="V73" s="529"/>
      <c r="W73" s="529"/>
      <c r="X73" s="529"/>
      <c r="Y73" s="24" t="s">
        <v>70</v>
      </c>
      <c r="Z73" s="24"/>
      <c r="AA73" s="24"/>
      <c r="AB73" s="24"/>
      <c r="AC73" s="24"/>
      <c r="AD73" s="24"/>
    </row>
    <row r="74" spans="2:30" ht="15" customHeight="1">
      <c r="B74" s="24"/>
      <c r="E74" s="24"/>
      <c r="F74" s="24"/>
      <c r="G74" s="32" t="s">
        <v>452</v>
      </c>
      <c r="H74" s="32" t="s">
        <v>87</v>
      </c>
      <c r="I74" s="403"/>
      <c r="J74" s="529"/>
      <c r="K74" s="529"/>
      <c r="L74" s="529"/>
      <c r="M74" s="529"/>
      <c r="N74" s="529"/>
      <c r="O74" s="529"/>
      <c r="P74" s="529"/>
      <c r="Q74" s="529"/>
      <c r="R74" s="529"/>
      <c r="S74" s="529"/>
      <c r="T74" s="529"/>
      <c r="U74" s="529"/>
      <c r="V74" s="529"/>
      <c r="W74" s="529"/>
      <c r="X74" s="529"/>
      <c r="Y74" s="24" t="s">
        <v>70</v>
      </c>
      <c r="Z74" s="24"/>
      <c r="AA74" s="24"/>
      <c r="AB74" s="24"/>
      <c r="AC74" s="24"/>
      <c r="AD74" s="24"/>
    </row>
    <row r="75" spans="2:30" ht="15" customHeight="1">
      <c r="B75" s="24"/>
      <c r="D75" s="24"/>
      <c r="E75" s="24"/>
      <c r="F75" s="24"/>
      <c r="H75" s="24"/>
      <c r="I75" s="24"/>
      <c r="J75" s="24"/>
      <c r="K75" s="24"/>
      <c r="L75" s="24"/>
      <c r="M75" s="24"/>
      <c r="N75" s="24"/>
      <c r="O75" s="24"/>
      <c r="P75" s="24"/>
      <c r="Q75" s="24"/>
      <c r="R75" s="24"/>
      <c r="S75" s="24"/>
      <c r="T75" s="24"/>
      <c r="U75" s="24"/>
      <c r="V75" s="24"/>
      <c r="W75" s="24"/>
      <c r="X75" s="24"/>
      <c r="Y75" s="24"/>
      <c r="Z75" s="24"/>
      <c r="AA75" s="24"/>
      <c r="AB75" s="24"/>
      <c r="AC75" s="24"/>
      <c r="AD75" s="24"/>
    </row>
    <row r="76" spans="2:30" ht="15" customHeight="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2:32" ht="15" customHeight="1">
      <c r="B77" s="24" t="s">
        <v>445</v>
      </c>
      <c r="C77" s="24"/>
      <c r="D77" s="24"/>
      <c r="E77" s="24"/>
      <c r="F77" s="534"/>
      <c r="G77" s="535"/>
      <c r="H77" s="535"/>
      <c r="I77" s="535"/>
      <c r="J77" s="535"/>
      <c r="K77" s="535"/>
      <c r="L77" s="535"/>
      <c r="M77" s="535"/>
      <c r="N77" s="535"/>
      <c r="O77" s="535"/>
      <c r="P77" s="535"/>
      <c r="Q77" s="535"/>
      <c r="R77" s="535"/>
      <c r="S77" s="535"/>
      <c r="T77" s="535"/>
      <c r="U77" s="535"/>
      <c r="V77" s="535"/>
      <c r="W77" s="535"/>
      <c r="X77" s="535"/>
      <c r="Y77" s="535"/>
      <c r="Z77" s="535"/>
      <c r="AA77" s="535"/>
      <c r="AB77" s="535"/>
      <c r="AC77" s="535"/>
      <c r="AD77" s="535"/>
      <c r="AE77" s="535"/>
      <c r="AF77" s="24"/>
    </row>
    <row r="78" spans="2:32" ht="15" customHeight="1">
      <c r="B78" s="24"/>
      <c r="C78" s="24"/>
      <c r="D78" s="24"/>
      <c r="E78" s="24"/>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24"/>
    </row>
    <row r="79" spans="2:32" ht="15" customHeight="1">
      <c r="B79" s="24"/>
      <c r="C79" s="24"/>
      <c r="D79" s="24"/>
      <c r="E79" s="24"/>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24"/>
    </row>
    <row r="80" spans="2:32" ht="15" customHeight="1">
      <c r="B80" s="24"/>
      <c r="C80" s="24"/>
      <c r="D80" s="24"/>
      <c r="E80" s="24"/>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24"/>
    </row>
    <row r="81" spans="2:32" ht="16.5" customHeight="1">
      <c r="B81" s="24"/>
      <c r="C81" s="24"/>
      <c r="D81" s="24"/>
      <c r="E81" s="24"/>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24"/>
    </row>
    <row r="82" spans="2:32" ht="16.5" customHeight="1">
      <c r="B82" s="24"/>
      <c r="C82" s="24"/>
      <c r="D82" s="24"/>
      <c r="E82" s="24"/>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24"/>
    </row>
    <row r="83" spans="2:32" ht="16.5" customHeight="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2:32" ht="16.5" customHeight="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2:32" ht="16.5" customHeight="1">
      <c r="B85" s="24"/>
      <c r="C85" s="24"/>
      <c r="D85" s="24"/>
      <c r="E85" s="24"/>
      <c r="F85" s="24"/>
      <c r="G85" s="24"/>
      <c r="H85" s="24"/>
      <c r="I85" s="24"/>
      <c r="J85" s="24"/>
      <c r="K85" s="24"/>
      <c r="L85" s="24"/>
      <c r="M85" s="24"/>
      <c r="N85" s="24"/>
      <c r="O85" s="24"/>
      <c r="P85" s="24"/>
      <c r="Q85" s="24"/>
      <c r="R85" s="24"/>
      <c r="S85" s="24"/>
      <c r="T85" s="24"/>
      <c r="U85" s="6"/>
      <c r="V85" s="24"/>
      <c r="W85" s="6"/>
      <c r="X85" s="6"/>
      <c r="Y85" s="6"/>
      <c r="Z85" s="6"/>
      <c r="AA85" s="6"/>
      <c r="AB85" s="6"/>
      <c r="AC85" s="6"/>
      <c r="AD85" s="24"/>
      <c r="AE85" s="24"/>
      <c r="AF85" s="24"/>
    </row>
    <row r="86" spans="2:32" ht="16.5" customHeight="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2:32" ht="16.5" customHeight="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row>
    <row r="88" spans="2:32" ht="16.5" customHeight="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2:32" ht="16.5" customHeight="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2:32" ht="16.5" customHeight="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2:32" ht="16.5" customHeight="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2:32" ht="16.5" customHeight="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2:32" ht="16.5" customHeight="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row>
    <row r="94" spans="2:32" ht="16.5" customHeight="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row r="108" spans="4:31" ht="16.5" customHeight="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3:34" ht="16.5" customHeight="1">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row>
    <row r="110" spans="4:34" ht="16.5" customHeight="1">
      <c r="D110" s="24"/>
      <c r="E110" s="24"/>
      <c r="F110" s="24"/>
      <c r="G110" s="24"/>
      <c r="H110" s="24"/>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24"/>
      <c r="AH110" s="129"/>
    </row>
    <row r="111" spans="4:34" ht="16.5" customHeight="1">
      <c r="D111" s="24"/>
      <c r="E111" s="24"/>
      <c r="F111" s="24"/>
      <c r="G111" s="24"/>
      <c r="H111" s="24"/>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24"/>
      <c r="AH111" s="129"/>
    </row>
    <row r="112" spans="4:34" ht="16.5" customHeight="1">
      <c r="D112" s="24"/>
      <c r="E112" s="24"/>
      <c r="F112" s="24"/>
      <c r="G112" s="24"/>
      <c r="H112" s="24"/>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24"/>
      <c r="AH112" s="129"/>
    </row>
    <row r="113" spans="4:34" ht="16.5" customHeight="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row r="114" spans="4:34" ht="16.5" customHeight="1">
      <c r="D114" s="24"/>
      <c r="E114" s="24"/>
      <c r="F114" s="24"/>
      <c r="G114" s="24"/>
      <c r="H114" s="24"/>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24"/>
      <c r="AF114" s="24"/>
      <c r="AG114" s="24"/>
      <c r="AH114" s="24"/>
    </row>
    <row r="115" spans="4:34" ht="16.5" customHeight="1">
      <c r="D115" s="24"/>
      <c r="E115" s="24"/>
      <c r="F115" s="24"/>
      <c r="G115" s="24"/>
      <c r="H115" s="24"/>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24"/>
      <c r="AF115" s="24"/>
      <c r="AG115" s="24"/>
      <c r="AH115" s="24"/>
    </row>
    <row r="116" spans="4:34" ht="16.5" customHeight="1">
      <c r="D116" s="24"/>
      <c r="E116" s="24"/>
      <c r="F116" s="24"/>
      <c r="G116" s="24"/>
      <c r="H116" s="24"/>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24"/>
      <c r="AF116" s="24"/>
      <c r="AG116" s="24"/>
      <c r="AH116" s="24"/>
    </row>
    <row r="117" spans="4:34" ht="16.5" customHeight="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row r="118" spans="4:34" ht="16.5" customHeight="1">
      <c r="D118" s="24"/>
      <c r="E118" s="24"/>
      <c r="F118" s="24"/>
      <c r="G118" s="24"/>
      <c r="H118" s="24"/>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24"/>
      <c r="AF118" s="24"/>
      <c r="AG118" s="24"/>
      <c r="AH118" s="24"/>
    </row>
    <row r="119" spans="4:34" ht="16.5" customHeight="1">
      <c r="D119" s="24"/>
      <c r="E119" s="24"/>
      <c r="F119" s="24"/>
      <c r="G119" s="24"/>
      <c r="H119" s="24"/>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24"/>
      <c r="AF119" s="24"/>
      <c r="AG119" s="24"/>
      <c r="AH119" s="24"/>
    </row>
    <row r="120" spans="4:34" ht="16.5" customHeight="1">
      <c r="D120" s="24"/>
      <c r="E120" s="24"/>
      <c r="F120" s="24"/>
      <c r="G120" s="24"/>
      <c r="H120" s="24"/>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24"/>
      <c r="AF120" s="24"/>
      <c r="AG120" s="24"/>
      <c r="AH120" s="24"/>
    </row>
    <row r="121" spans="4:34" ht="16.5" customHeight="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row>
    <row r="122" spans="4:34" ht="16.5" customHeight="1">
      <c r="D122" s="24"/>
      <c r="E122" s="24"/>
      <c r="F122" s="24"/>
      <c r="G122" s="24"/>
      <c r="H122" s="24"/>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24"/>
      <c r="AF122" s="24"/>
      <c r="AG122" s="24"/>
      <c r="AH122" s="24"/>
    </row>
    <row r="123" spans="4:34" ht="16.5" customHeight="1">
      <c r="D123" s="24"/>
      <c r="E123" s="24"/>
      <c r="F123" s="24"/>
      <c r="G123" s="24"/>
      <c r="H123" s="24"/>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24"/>
      <c r="AF123" s="24"/>
      <c r="AG123" s="24"/>
      <c r="AH123" s="24"/>
    </row>
    <row r="124" spans="4:34" ht="16.5" customHeight="1">
      <c r="D124" s="24"/>
      <c r="E124" s="24"/>
      <c r="F124" s="24"/>
      <c r="G124" s="24"/>
      <c r="H124" s="24"/>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24"/>
      <c r="AF124" s="24"/>
      <c r="AG124" s="24"/>
      <c r="AH124" s="24"/>
    </row>
    <row r="125" spans="4:34" ht="16.5" customHeight="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row>
    <row r="126" spans="4:34" ht="16.5" customHeight="1">
      <c r="D126" s="24"/>
      <c r="E126" s="24"/>
      <c r="F126" s="24"/>
      <c r="G126" s="24"/>
      <c r="H126" s="24"/>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24"/>
      <c r="AF126" s="24"/>
      <c r="AG126" s="24"/>
      <c r="AH126" s="24"/>
    </row>
    <row r="127" spans="4:34" ht="16.5" customHeight="1">
      <c r="D127" s="24"/>
      <c r="E127" s="24"/>
      <c r="F127" s="24"/>
      <c r="G127" s="24"/>
      <c r="H127" s="24"/>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24"/>
      <c r="AF127" s="24"/>
      <c r="AG127" s="24"/>
      <c r="AH127" s="24"/>
    </row>
    <row r="128" spans="4:34" ht="16.5" customHeight="1">
      <c r="D128" s="24"/>
      <c r="E128" s="24"/>
      <c r="F128" s="24"/>
      <c r="G128" s="24"/>
      <c r="H128" s="24"/>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24"/>
      <c r="AF128" s="24"/>
      <c r="AG128" s="24"/>
      <c r="AH128" s="24"/>
    </row>
  </sheetData>
  <sheetProtection password="CC7B" sheet="1"/>
  <mergeCells count="56">
    <mergeCell ref="B2:AE3"/>
    <mergeCell ref="I73:X73"/>
    <mergeCell ref="I66:X66"/>
    <mergeCell ref="I69:X69"/>
    <mergeCell ref="AA11:AB11"/>
    <mergeCell ref="F77:AE82"/>
    <mergeCell ref="I74:X74"/>
    <mergeCell ref="J58:M58"/>
    <mergeCell ref="T12:V12"/>
    <mergeCell ref="M59:O59"/>
    <mergeCell ref="I68:X68"/>
    <mergeCell ref="I71:X71"/>
    <mergeCell ref="T51:W51"/>
    <mergeCell ref="T52:W52"/>
    <mergeCell ref="M18:O18"/>
    <mergeCell ref="X38:Z38"/>
    <mergeCell ref="J40:M40"/>
    <mergeCell ref="X26:Z26"/>
    <mergeCell ref="T42:V42"/>
    <mergeCell ref="X42:Z42"/>
    <mergeCell ref="T50:W50"/>
    <mergeCell ref="I65:X65"/>
    <mergeCell ref="I63:X63"/>
    <mergeCell ref="U45:X45"/>
    <mergeCell ref="I62:X62"/>
    <mergeCell ref="R47:Z47"/>
    <mergeCell ref="M48:Q48"/>
    <mergeCell ref="X59:Z59"/>
    <mergeCell ref="M12:O12"/>
    <mergeCell ref="X12:Z12"/>
    <mergeCell ref="J22:M22"/>
    <mergeCell ref="J36:M36"/>
    <mergeCell ref="AA17:AB17"/>
    <mergeCell ref="T18:V18"/>
    <mergeCell ref="X18:Z18"/>
    <mergeCell ref="AA25:AB25"/>
    <mergeCell ref="AA31:AB31"/>
    <mergeCell ref="T32:V32"/>
    <mergeCell ref="P11:W11"/>
    <mergeCell ref="P17:W17"/>
    <mergeCell ref="M26:O26"/>
    <mergeCell ref="M32:O32"/>
    <mergeCell ref="M42:O42"/>
    <mergeCell ref="J28:M28"/>
    <mergeCell ref="T26:V26"/>
    <mergeCell ref="P25:W25"/>
    <mergeCell ref="T38:V38"/>
    <mergeCell ref="M38:O38"/>
    <mergeCell ref="AA37:AB37"/>
    <mergeCell ref="AA41:AB41"/>
    <mergeCell ref="X32:Z32"/>
    <mergeCell ref="J45:M45"/>
    <mergeCell ref="R46:Z46"/>
    <mergeCell ref="P31:W31"/>
    <mergeCell ref="P37:W37"/>
    <mergeCell ref="P41:W41"/>
  </mergeCells>
  <dataValidations count="5">
    <dataValidation type="list" allowBlank="1" showInputMessage="1" showErrorMessage="1" sqref="T30 AF47 AE26:AF26 O23:O24 T24 AE38:AF38 J9:J10 O9:O10 E53:E55 T10 AE32:AF32 AE12 AF13 J15:J16 T16 J29:J30 J23:J24 H13 O15:O16 O29:O30 T13 AE18:AF18 AE42">
      <formula1>"□,■"</formula1>
    </dataValidation>
    <dataValidation allowBlank="1" showInputMessage="1" showErrorMessage="1" imeMode="hiragana" sqref="P11 P17 P25 P31 P37 R46:Z47 T51:W52 I62:X63 F77:AE82 I65:X66 I68:X69 I71:X71 I73:X74 P41"/>
    <dataValidation allowBlank="1" showInputMessage="1" showErrorMessage="1" imeMode="off" sqref="M12:O12 X12:Z12 AA11:AB11 T50:W50 M59:O59 X59:Z59 M18:O18 X18:Z18 AA17:AB17 M26:O26 X26:Z26 AA25:AB25 M32:O32 X32:Z32 AA31:AB31 M38:O38 X38:Z38 AA37:AB37 J45:M45 M48:Q48 M42:O42 X42:Z42 AA41:AB41"/>
    <dataValidation type="list" allowBlank="1" showInputMessage="1" showErrorMessage="1" sqref="J22:M22 J28:M28 J36:M36 J40:M40 J58:M58">
      <formula1>"□有　□無,■有　□無,□有　■無"</formula1>
    </dataValidation>
    <dataValidation type="list" allowBlank="1" showInputMessage="1" showErrorMessage="1" sqref="U45:X45">
      <formula1>"い,ろ,は,に"</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rowBreaks count="1" manualBreakCount="1">
    <brk id="55" max="255" man="1"/>
  </rowBreaks>
  <legacyDrawing r:id="rId2"/>
</worksheet>
</file>

<file path=xl/worksheets/sheet9.xml><?xml version="1.0" encoding="utf-8"?>
<worksheet xmlns="http://schemas.openxmlformats.org/spreadsheetml/2006/main" xmlns:r="http://schemas.openxmlformats.org/officeDocument/2006/relationships">
  <sheetPr>
    <tabColor indexed="31"/>
  </sheetPr>
  <dimension ref="A1:X1052"/>
  <sheetViews>
    <sheetView view="pageBreakPreview" zoomScaleSheetLayoutView="100" zoomScalePageLayoutView="0" workbookViewId="0" topLeftCell="E1000">
      <selection activeCell="H1005" sqref="H1005:R1005"/>
    </sheetView>
  </sheetViews>
  <sheetFormatPr defaultColWidth="8.8515625" defaultRowHeight="15"/>
  <cols>
    <col min="1" max="1" width="12.8515625" style="218" hidden="1" customWidth="1"/>
    <col min="2" max="2" width="17.57421875" style="218" hidden="1" customWidth="1"/>
    <col min="3" max="4" width="3.57421875" style="218" hidden="1" customWidth="1"/>
    <col min="5" max="5" width="3.57421875" style="218" customWidth="1"/>
    <col min="6" max="6" width="3.140625" style="219" customWidth="1"/>
    <col min="7" max="7" width="3.57421875" style="218" customWidth="1"/>
    <col min="8" max="8" width="9.28125" style="218" customWidth="1"/>
    <col min="9" max="9" width="3.57421875" style="218" customWidth="1"/>
    <col min="10" max="10" width="6.140625" style="218" customWidth="1"/>
    <col min="11" max="11" width="3.57421875" style="218" customWidth="1"/>
    <col min="12" max="12" width="2.421875" style="218" customWidth="1"/>
    <col min="13" max="14" width="3.57421875" style="218" customWidth="1"/>
    <col min="15" max="15" width="6.140625" style="218" customWidth="1"/>
    <col min="16" max="16" width="2.421875" style="218" customWidth="1"/>
    <col min="17" max="17" width="3.57421875" style="218" customWidth="1"/>
    <col min="18" max="19" width="12.421875" style="218" customWidth="1"/>
    <col min="20" max="22" width="4.421875" style="218" customWidth="1"/>
    <col min="23" max="23" width="6.140625" style="218" customWidth="1"/>
    <col min="24" max="24" width="3.57421875" style="218" customWidth="1"/>
    <col min="25" max="25" width="8.8515625" style="218" customWidth="1"/>
    <col min="26" max="26" width="8.57421875" style="218" customWidth="1"/>
    <col min="27" max="27" width="9.00390625" style="218" hidden="1" customWidth="1"/>
    <col min="28" max="16384" width="8.8515625" style="218" customWidth="1"/>
  </cols>
  <sheetData>
    <row r="1" spans="1:22" s="235" customFormat="1" ht="13.5" customHeight="1" hidden="1">
      <c r="A1" s="239" t="s">
        <v>672</v>
      </c>
      <c r="B1" s="238" t="s">
        <v>671</v>
      </c>
      <c r="C1" s="238" t="s">
        <v>670</v>
      </c>
      <c r="D1" s="238" t="s">
        <v>669</v>
      </c>
      <c r="E1" s="234"/>
      <c r="F1" s="237"/>
      <c r="G1" s="234"/>
      <c r="H1" s="236"/>
      <c r="I1" s="236"/>
      <c r="J1" s="236"/>
      <c r="K1" s="236"/>
      <c r="L1" s="236"/>
      <c r="M1" s="236"/>
      <c r="N1" s="236"/>
      <c r="O1" s="236"/>
      <c r="P1" s="236"/>
      <c r="Q1" s="236"/>
      <c r="R1" s="236"/>
      <c r="S1" s="236"/>
      <c r="T1" s="236"/>
      <c r="U1" s="236"/>
      <c r="V1" s="236"/>
    </row>
    <row r="2" spans="1:22" s="235" customFormat="1" ht="13.5" customHeight="1" hidden="1">
      <c r="A2" s="231" t="s">
        <v>668</v>
      </c>
      <c r="B2" s="232" t="e">
        <f aca="true" ca="1" t="shared" si="0" ref="B2:B33">IF(ISBLANK(D2),VLOOKUP(A2,INDIRECT(CONCATENATE(C2,"!$1:$999")),2,FALSE),IF(ISBLANK(INDIRECT(D2)),"",INDIRECT(D2)))</f>
        <v>#REF!</v>
      </c>
      <c r="C2" s="234" t="s">
        <v>655</v>
      </c>
      <c r="E2" s="234"/>
      <c r="F2" s="237"/>
      <c r="G2" s="234"/>
      <c r="H2" s="236"/>
      <c r="I2" s="236"/>
      <c r="J2" s="236"/>
      <c r="K2" s="236"/>
      <c r="L2" s="236"/>
      <c r="M2" s="236"/>
      <c r="N2" s="236"/>
      <c r="O2" s="236"/>
      <c r="P2" s="236"/>
      <c r="Q2" s="236"/>
      <c r="R2" s="236"/>
      <c r="S2" s="236"/>
      <c r="T2" s="236"/>
      <c r="U2" s="236"/>
      <c r="V2" s="236"/>
    </row>
    <row r="3" spans="1:22" s="235" customFormat="1" ht="13.5" customHeight="1" hidden="1">
      <c r="A3" s="231" t="s">
        <v>667</v>
      </c>
      <c r="B3" s="232" t="e">
        <f ca="1" t="shared" si="0"/>
        <v>#REF!</v>
      </c>
      <c r="C3" s="234" t="s">
        <v>629</v>
      </c>
      <c r="E3" s="234"/>
      <c r="F3" s="237"/>
      <c r="G3" s="234"/>
      <c r="H3" s="236"/>
      <c r="I3" s="236"/>
      <c r="J3" s="236"/>
      <c r="K3" s="236"/>
      <c r="L3" s="236"/>
      <c r="M3" s="236"/>
      <c r="N3" s="236"/>
      <c r="O3" s="236"/>
      <c r="P3" s="236"/>
      <c r="Q3" s="236"/>
      <c r="R3" s="236"/>
      <c r="S3" s="236"/>
      <c r="T3" s="236"/>
      <c r="U3" s="236"/>
      <c r="V3" s="236"/>
    </row>
    <row r="4" spans="1:22" s="235" customFormat="1" ht="13.5" customHeight="1" hidden="1">
      <c r="A4" s="231" t="s">
        <v>666</v>
      </c>
      <c r="B4" s="232" t="e">
        <f ca="1" t="shared" si="0"/>
        <v>#REF!</v>
      </c>
      <c r="C4" s="234" t="s">
        <v>629</v>
      </c>
      <c r="E4" s="234"/>
      <c r="F4" s="237"/>
      <c r="G4" s="234"/>
      <c r="H4" s="236"/>
      <c r="I4" s="236"/>
      <c r="J4" s="236"/>
      <c r="K4" s="236"/>
      <c r="L4" s="236"/>
      <c r="M4" s="236"/>
      <c r="N4" s="236"/>
      <c r="O4" s="236"/>
      <c r="P4" s="236"/>
      <c r="Q4" s="236"/>
      <c r="R4" s="236"/>
      <c r="S4" s="236"/>
      <c r="T4" s="236"/>
      <c r="U4" s="236"/>
      <c r="V4" s="236"/>
    </row>
    <row r="5" spans="1:22" s="235" customFormat="1" ht="13.5" customHeight="1" hidden="1">
      <c r="A5" s="231" t="s">
        <v>665</v>
      </c>
      <c r="B5" s="232" t="e">
        <f ca="1" t="shared" si="0"/>
        <v>#REF!</v>
      </c>
      <c r="C5" s="234" t="s">
        <v>629</v>
      </c>
      <c r="E5" s="234"/>
      <c r="F5" s="237"/>
      <c r="G5" s="234"/>
      <c r="H5" s="236"/>
      <c r="I5" s="236"/>
      <c r="J5" s="236"/>
      <c r="K5" s="236"/>
      <c r="L5" s="236"/>
      <c r="M5" s="236"/>
      <c r="N5" s="236"/>
      <c r="O5" s="236"/>
      <c r="P5" s="236"/>
      <c r="Q5" s="236"/>
      <c r="R5" s="236"/>
      <c r="S5" s="236"/>
      <c r="T5" s="236"/>
      <c r="U5" s="236"/>
      <c r="V5" s="236"/>
    </row>
    <row r="6" spans="1:22" s="235" customFormat="1" ht="13.5" customHeight="1" hidden="1">
      <c r="A6" s="231" t="s">
        <v>664</v>
      </c>
      <c r="B6" s="232" t="e">
        <f ca="1" t="shared" si="0"/>
        <v>#REF!</v>
      </c>
      <c r="C6" s="234" t="s">
        <v>629</v>
      </c>
      <c r="E6" s="234"/>
      <c r="F6" s="237"/>
      <c r="G6" s="234"/>
      <c r="H6" s="236"/>
      <c r="I6" s="236"/>
      <c r="J6" s="236"/>
      <c r="K6" s="236"/>
      <c r="L6" s="236"/>
      <c r="M6" s="236"/>
      <c r="N6" s="236"/>
      <c r="O6" s="236"/>
      <c r="P6" s="236"/>
      <c r="Q6" s="236"/>
      <c r="R6" s="236"/>
      <c r="S6" s="236"/>
      <c r="T6" s="236"/>
      <c r="U6" s="236"/>
      <c r="V6" s="236"/>
    </row>
    <row r="7" spans="1:22" s="235" customFormat="1" ht="13.5" customHeight="1" hidden="1">
      <c r="A7" s="231" t="s">
        <v>663</v>
      </c>
      <c r="B7" s="232" t="e">
        <f ca="1" t="shared" si="0"/>
        <v>#REF!</v>
      </c>
      <c r="C7" s="234" t="s">
        <v>629</v>
      </c>
      <c r="E7" s="234"/>
      <c r="F7" s="237"/>
      <c r="G7" s="234"/>
      <c r="H7" s="236"/>
      <c r="I7" s="236"/>
      <c r="J7" s="236"/>
      <c r="K7" s="236"/>
      <c r="L7" s="236"/>
      <c r="M7" s="236"/>
      <c r="N7" s="236"/>
      <c r="O7" s="236"/>
      <c r="P7" s="236"/>
      <c r="Q7" s="236"/>
      <c r="R7" s="236"/>
      <c r="S7" s="236"/>
      <c r="T7" s="236"/>
      <c r="U7" s="236"/>
      <c r="V7" s="236"/>
    </row>
    <row r="8" spans="1:22" s="235" customFormat="1" ht="13.5" customHeight="1" hidden="1">
      <c r="A8" s="231" t="s">
        <v>662</v>
      </c>
      <c r="B8" s="232" t="e">
        <f ca="1" t="shared" si="0"/>
        <v>#REF!</v>
      </c>
      <c r="C8" s="234" t="s">
        <v>629</v>
      </c>
      <c r="E8" s="234"/>
      <c r="F8" s="237"/>
      <c r="G8" s="234"/>
      <c r="H8" s="236"/>
      <c r="I8" s="236"/>
      <c r="J8" s="236"/>
      <c r="K8" s="236"/>
      <c r="L8" s="236"/>
      <c r="M8" s="236"/>
      <c r="N8" s="236"/>
      <c r="O8" s="236"/>
      <c r="P8" s="236"/>
      <c r="Q8" s="236"/>
      <c r="R8" s="236"/>
      <c r="S8" s="236"/>
      <c r="T8" s="236"/>
      <c r="U8" s="236"/>
      <c r="V8" s="236"/>
    </row>
    <row r="9" spans="1:22" s="235" customFormat="1" ht="13.5" customHeight="1" hidden="1">
      <c r="A9" s="231" t="s">
        <v>661</v>
      </c>
      <c r="B9" s="232" t="e">
        <f ca="1" t="shared" si="0"/>
        <v>#REF!</v>
      </c>
      <c r="C9" s="234" t="s">
        <v>629</v>
      </c>
      <c r="E9" s="234"/>
      <c r="F9" s="237"/>
      <c r="G9" s="234"/>
      <c r="H9" s="236"/>
      <c r="I9" s="236"/>
      <c r="J9" s="236"/>
      <c r="K9" s="236"/>
      <c r="L9" s="236"/>
      <c r="M9" s="236"/>
      <c r="N9" s="236"/>
      <c r="O9" s="236"/>
      <c r="P9" s="236"/>
      <c r="Q9" s="236"/>
      <c r="R9" s="236"/>
      <c r="S9" s="236"/>
      <c r="T9" s="236"/>
      <c r="U9" s="236"/>
      <c r="V9" s="236"/>
    </row>
    <row r="10" spans="1:22" s="235" customFormat="1" ht="13.5" customHeight="1" hidden="1">
      <c r="A10" s="231" t="s">
        <v>660</v>
      </c>
      <c r="B10" s="232" t="e">
        <f ca="1" t="shared" si="0"/>
        <v>#REF!</v>
      </c>
      <c r="C10" s="234" t="s">
        <v>629</v>
      </c>
      <c r="E10" s="234"/>
      <c r="F10" s="237"/>
      <c r="G10" s="234"/>
      <c r="H10" s="236"/>
      <c r="I10" s="236"/>
      <c r="J10" s="236"/>
      <c r="K10" s="236"/>
      <c r="L10" s="236"/>
      <c r="M10" s="236"/>
      <c r="N10" s="236"/>
      <c r="O10" s="236"/>
      <c r="P10" s="236"/>
      <c r="Q10" s="236"/>
      <c r="R10" s="236"/>
      <c r="S10" s="236"/>
      <c r="T10" s="236"/>
      <c r="U10" s="236"/>
      <c r="V10" s="236"/>
    </row>
    <row r="11" spans="1:22" s="235" customFormat="1" ht="13.5" customHeight="1" hidden="1">
      <c r="A11" s="231" t="s">
        <v>659</v>
      </c>
      <c r="B11" s="232" t="e">
        <f ca="1" t="shared" si="0"/>
        <v>#REF!</v>
      </c>
      <c r="C11" s="234" t="s">
        <v>629</v>
      </c>
      <c r="E11" s="234"/>
      <c r="F11" s="237"/>
      <c r="G11" s="234"/>
      <c r="H11" s="236"/>
      <c r="I11" s="236"/>
      <c r="J11" s="236"/>
      <c r="K11" s="236"/>
      <c r="L11" s="236"/>
      <c r="M11" s="236"/>
      <c r="N11" s="236"/>
      <c r="O11" s="236"/>
      <c r="P11" s="236"/>
      <c r="Q11" s="236"/>
      <c r="R11" s="236"/>
      <c r="S11" s="236"/>
      <c r="T11" s="236"/>
      <c r="U11" s="236"/>
      <c r="V11" s="236"/>
    </row>
    <row r="12" spans="1:22" s="235" customFormat="1" ht="13.5" customHeight="1" hidden="1">
      <c r="A12" s="231" t="s">
        <v>658</v>
      </c>
      <c r="B12" s="232" t="e">
        <f ca="1" t="shared" si="0"/>
        <v>#REF!</v>
      </c>
      <c r="C12" s="234" t="s">
        <v>629</v>
      </c>
      <c r="E12" s="234"/>
      <c r="F12" s="237"/>
      <c r="G12" s="234"/>
      <c r="H12" s="236"/>
      <c r="I12" s="236"/>
      <c r="J12" s="236"/>
      <c r="K12" s="236"/>
      <c r="L12" s="236"/>
      <c r="M12" s="236"/>
      <c r="N12" s="236"/>
      <c r="O12" s="236"/>
      <c r="P12" s="236"/>
      <c r="Q12" s="236"/>
      <c r="R12" s="236"/>
      <c r="S12" s="236"/>
      <c r="T12" s="236"/>
      <c r="U12" s="236"/>
      <c r="V12" s="236"/>
    </row>
    <row r="13" spans="1:22" s="235" customFormat="1" ht="13.5" customHeight="1" hidden="1">
      <c r="A13" s="231" t="s">
        <v>657</v>
      </c>
      <c r="B13" s="232" t="e">
        <f ca="1" t="shared" si="0"/>
        <v>#REF!</v>
      </c>
      <c r="C13" s="234" t="s">
        <v>629</v>
      </c>
      <c r="E13" s="234"/>
      <c r="F13" s="237"/>
      <c r="G13" s="234"/>
      <c r="H13" s="236"/>
      <c r="I13" s="236"/>
      <c r="J13" s="236"/>
      <c r="K13" s="236"/>
      <c r="L13" s="236"/>
      <c r="M13" s="236"/>
      <c r="N13" s="236"/>
      <c r="O13" s="236"/>
      <c r="P13" s="236"/>
      <c r="Q13" s="236"/>
      <c r="R13" s="236"/>
      <c r="S13" s="236"/>
      <c r="T13" s="236"/>
      <c r="U13" s="236"/>
      <c r="V13" s="236"/>
    </row>
    <row r="14" spans="1:22" s="235" customFormat="1" ht="13.5" customHeight="1" hidden="1">
      <c r="A14" s="231" t="s">
        <v>656</v>
      </c>
      <c r="B14" s="232" t="e">
        <f ca="1" t="shared" si="0"/>
        <v>#REF!</v>
      </c>
      <c r="C14" s="234" t="s">
        <v>655</v>
      </c>
      <c r="E14" s="234"/>
      <c r="F14" s="237"/>
      <c r="G14" s="234"/>
      <c r="H14" s="236"/>
      <c r="I14" s="236"/>
      <c r="J14" s="236"/>
      <c r="K14" s="236"/>
      <c r="L14" s="236"/>
      <c r="M14" s="236"/>
      <c r="N14" s="236"/>
      <c r="O14" s="236"/>
      <c r="P14" s="236"/>
      <c r="Q14" s="236"/>
      <c r="R14" s="236"/>
      <c r="S14" s="236"/>
      <c r="T14" s="236"/>
      <c r="U14" s="236"/>
      <c r="V14" s="236"/>
    </row>
    <row r="15" spans="1:22" s="235" customFormat="1" ht="13.5" customHeight="1" hidden="1">
      <c r="A15" s="231" t="s">
        <v>654</v>
      </c>
      <c r="B15" s="232" t="e">
        <f ca="1" t="shared" si="0"/>
        <v>#REF!</v>
      </c>
      <c r="C15" s="234" t="s">
        <v>629</v>
      </c>
      <c r="E15" s="234"/>
      <c r="F15" s="237"/>
      <c r="G15" s="234"/>
      <c r="H15" s="236"/>
      <c r="I15" s="236"/>
      <c r="J15" s="236"/>
      <c r="K15" s="236"/>
      <c r="L15" s="236"/>
      <c r="M15" s="236"/>
      <c r="N15" s="236"/>
      <c r="O15" s="236"/>
      <c r="P15" s="236"/>
      <c r="Q15" s="236"/>
      <c r="R15" s="236"/>
      <c r="S15" s="236"/>
      <c r="T15" s="236"/>
      <c r="U15" s="236"/>
      <c r="V15" s="236"/>
    </row>
    <row r="16" spans="1:22" s="235" customFormat="1" ht="13.5" customHeight="1" hidden="1">
      <c r="A16" s="231" t="s">
        <v>653</v>
      </c>
      <c r="B16" s="232" t="e">
        <f ca="1" t="shared" si="0"/>
        <v>#REF!</v>
      </c>
      <c r="C16" s="234" t="s">
        <v>629</v>
      </c>
      <c r="E16" s="234"/>
      <c r="F16" s="237"/>
      <c r="G16" s="234"/>
      <c r="H16" s="236"/>
      <c r="I16" s="236"/>
      <c r="J16" s="236"/>
      <c r="K16" s="236"/>
      <c r="L16" s="236"/>
      <c r="M16" s="236"/>
      <c r="N16" s="236"/>
      <c r="O16" s="236"/>
      <c r="P16" s="236"/>
      <c r="Q16" s="236"/>
      <c r="R16" s="236"/>
      <c r="S16" s="236"/>
      <c r="T16" s="236"/>
      <c r="U16" s="236"/>
      <c r="V16" s="236"/>
    </row>
    <row r="17" spans="1:22" s="235" customFormat="1" ht="13.5" customHeight="1" hidden="1">
      <c r="A17" s="231" t="s">
        <v>652</v>
      </c>
      <c r="B17" s="232" t="e">
        <f ca="1" t="shared" si="0"/>
        <v>#REF!</v>
      </c>
      <c r="C17" s="234" t="s">
        <v>629</v>
      </c>
      <c r="E17" s="234"/>
      <c r="F17" s="237"/>
      <c r="G17" s="234"/>
      <c r="H17" s="236"/>
      <c r="I17" s="236"/>
      <c r="J17" s="236"/>
      <c r="K17" s="236"/>
      <c r="L17" s="236"/>
      <c r="M17" s="236"/>
      <c r="N17" s="236"/>
      <c r="O17" s="236"/>
      <c r="P17" s="236"/>
      <c r="Q17" s="236"/>
      <c r="R17" s="236"/>
      <c r="S17" s="236"/>
      <c r="T17" s="236"/>
      <c r="U17" s="236"/>
      <c r="V17" s="236"/>
    </row>
    <row r="18" spans="1:22" s="235" customFormat="1" ht="13.5" customHeight="1" hidden="1">
      <c r="A18" s="231" t="s">
        <v>651</v>
      </c>
      <c r="B18" s="232" t="e">
        <f ca="1" t="shared" si="0"/>
        <v>#REF!</v>
      </c>
      <c r="C18" s="234" t="s">
        <v>629</v>
      </c>
      <c r="E18" s="234"/>
      <c r="F18" s="237"/>
      <c r="G18" s="234"/>
      <c r="H18" s="236"/>
      <c r="I18" s="236"/>
      <c r="J18" s="236"/>
      <c r="K18" s="236"/>
      <c r="L18" s="236"/>
      <c r="M18" s="236"/>
      <c r="N18" s="236"/>
      <c r="O18" s="236"/>
      <c r="P18" s="236"/>
      <c r="Q18" s="236"/>
      <c r="R18" s="236"/>
      <c r="S18" s="236"/>
      <c r="T18" s="236"/>
      <c r="U18" s="236"/>
      <c r="V18" s="236"/>
    </row>
    <row r="19" spans="1:22" s="235" customFormat="1" ht="13.5" customHeight="1" hidden="1">
      <c r="A19" s="231" t="s">
        <v>650</v>
      </c>
      <c r="B19" s="232" t="e">
        <f ca="1" t="shared" si="0"/>
        <v>#REF!</v>
      </c>
      <c r="C19" s="234" t="s">
        <v>629</v>
      </c>
      <c r="E19" s="234"/>
      <c r="F19" s="237"/>
      <c r="G19" s="234"/>
      <c r="H19" s="236"/>
      <c r="I19" s="236"/>
      <c r="J19" s="236"/>
      <c r="K19" s="236"/>
      <c r="L19" s="236"/>
      <c r="M19" s="236"/>
      <c r="N19" s="236"/>
      <c r="O19" s="236"/>
      <c r="P19" s="236"/>
      <c r="Q19" s="236"/>
      <c r="R19" s="236"/>
      <c r="S19" s="236"/>
      <c r="T19" s="236"/>
      <c r="U19" s="236"/>
      <c r="V19" s="236"/>
    </row>
    <row r="20" spans="1:22" s="235" customFormat="1" ht="13.5" customHeight="1" hidden="1">
      <c r="A20" s="231" t="s">
        <v>649</v>
      </c>
      <c r="B20" s="232" t="e">
        <f ca="1" t="shared" si="0"/>
        <v>#REF!</v>
      </c>
      <c r="C20" s="234" t="s">
        <v>629</v>
      </c>
      <c r="E20" s="234"/>
      <c r="F20" s="237"/>
      <c r="G20" s="234"/>
      <c r="H20" s="236"/>
      <c r="I20" s="236"/>
      <c r="J20" s="236"/>
      <c r="K20" s="236"/>
      <c r="L20" s="236"/>
      <c r="M20" s="236"/>
      <c r="N20" s="236"/>
      <c r="O20" s="236"/>
      <c r="P20" s="236"/>
      <c r="Q20" s="236"/>
      <c r="R20" s="236"/>
      <c r="S20" s="236"/>
      <c r="T20" s="236"/>
      <c r="U20" s="236"/>
      <c r="V20" s="236"/>
    </row>
    <row r="21" spans="1:22" s="235" customFormat="1" ht="13.5" customHeight="1" hidden="1">
      <c r="A21" s="231" t="s">
        <v>648</v>
      </c>
      <c r="B21" s="232" t="e">
        <f ca="1" t="shared" si="0"/>
        <v>#REF!</v>
      </c>
      <c r="C21" s="234" t="s">
        <v>629</v>
      </c>
      <c r="E21" s="234"/>
      <c r="F21" s="237"/>
      <c r="G21" s="234"/>
      <c r="H21" s="236"/>
      <c r="I21" s="236"/>
      <c r="J21" s="236"/>
      <c r="K21" s="236"/>
      <c r="L21" s="236"/>
      <c r="M21" s="236"/>
      <c r="N21" s="236"/>
      <c r="O21" s="236"/>
      <c r="P21" s="236"/>
      <c r="Q21" s="236"/>
      <c r="R21" s="236"/>
      <c r="S21" s="236"/>
      <c r="T21" s="236"/>
      <c r="U21" s="236"/>
      <c r="V21" s="236"/>
    </row>
    <row r="22" spans="1:22" s="235" customFormat="1" ht="13.5" customHeight="1" hidden="1">
      <c r="A22" s="231" t="s">
        <v>647</v>
      </c>
      <c r="B22" s="232" t="e">
        <f ca="1" t="shared" si="0"/>
        <v>#REF!</v>
      </c>
      <c r="C22" s="234" t="s">
        <v>629</v>
      </c>
      <c r="E22" s="234"/>
      <c r="F22" s="237"/>
      <c r="G22" s="234"/>
      <c r="H22" s="236"/>
      <c r="I22" s="236"/>
      <c r="J22" s="236"/>
      <c r="K22" s="236"/>
      <c r="L22" s="236"/>
      <c r="M22" s="236"/>
      <c r="N22" s="236"/>
      <c r="O22" s="236"/>
      <c r="P22" s="236"/>
      <c r="Q22" s="236"/>
      <c r="R22" s="236"/>
      <c r="S22" s="236"/>
      <c r="T22" s="236"/>
      <c r="U22" s="236"/>
      <c r="V22" s="236"/>
    </row>
    <row r="23" spans="1:22" s="235" customFormat="1" ht="13.5" customHeight="1" hidden="1">
      <c r="A23" s="231" t="s">
        <v>646</v>
      </c>
      <c r="B23" s="232" t="e">
        <f ca="1" t="shared" si="0"/>
        <v>#REF!</v>
      </c>
      <c r="C23" s="234" t="s">
        <v>629</v>
      </c>
      <c r="E23" s="234"/>
      <c r="F23" s="237"/>
      <c r="G23" s="234"/>
      <c r="H23" s="236"/>
      <c r="I23" s="236"/>
      <c r="J23" s="236"/>
      <c r="K23" s="236"/>
      <c r="L23" s="236"/>
      <c r="M23" s="236"/>
      <c r="N23" s="236"/>
      <c r="O23" s="236"/>
      <c r="P23" s="236"/>
      <c r="Q23" s="236"/>
      <c r="R23" s="236"/>
      <c r="S23" s="236"/>
      <c r="T23" s="236"/>
      <c r="U23" s="236"/>
      <c r="V23" s="236"/>
    </row>
    <row r="24" spans="1:22" s="235" customFormat="1" ht="13.5" customHeight="1" hidden="1">
      <c r="A24" s="231" t="s">
        <v>645</v>
      </c>
      <c r="B24" s="232" t="e">
        <f ca="1" t="shared" si="0"/>
        <v>#REF!</v>
      </c>
      <c r="C24" s="234" t="s">
        <v>629</v>
      </c>
      <c r="E24" s="234"/>
      <c r="F24" s="237"/>
      <c r="G24" s="234"/>
      <c r="H24" s="236"/>
      <c r="I24" s="236"/>
      <c r="J24" s="236"/>
      <c r="K24" s="236"/>
      <c r="L24" s="236"/>
      <c r="M24" s="236"/>
      <c r="N24" s="236"/>
      <c r="O24" s="236"/>
      <c r="P24" s="236"/>
      <c r="Q24" s="236"/>
      <c r="R24" s="236"/>
      <c r="S24" s="236"/>
      <c r="T24" s="236"/>
      <c r="U24" s="236"/>
      <c r="V24" s="236"/>
    </row>
    <row r="25" spans="1:22" s="235" customFormat="1" ht="13.5" customHeight="1" hidden="1">
      <c r="A25" s="231" t="s">
        <v>644</v>
      </c>
      <c r="B25" s="232" t="e">
        <f ca="1" t="shared" si="0"/>
        <v>#REF!</v>
      </c>
      <c r="C25" s="234" t="s">
        <v>629</v>
      </c>
      <c r="E25" s="234"/>
      <c r="F25" s="237"/>
      <c r="G25" s="234"/>
      <c r="H25" s="236"/>
      <c r="I25" s="236"/>
      <c r="J25" s="236"/>
      <c r="K25" s="236"/>
      <c r="L25" s="236"/>
      <c r="M25" s="236"/>
      <c r="N25" s="236"/>
      <c r="O25" s="236"/>
      <c r="P25" s="236"/>
      <c r="Q25" s="236"/>
      <c r="R25" s="236"/>
      <c r="S25" s="236"/>
      <c r="T25" s="236"/>
      <c r="U25" s="236"/>
      <c r="V25" s="236"/>
    </row>
    <row r="26" spans="1:22" s="235" customFormat="1" ht="13.5" customHeight="1" hidden="1">
      <c r="A26" s="231" t="s">
        <v>643</v>
      </c>
      <c r="B26" s="232" t="e">
        <f ca="1" t="shared" si="0"/>
        <v>#REF!</v>
      </c>
      <c r="C26" s="234" t="s">
        <v>629</v>
      </c>
      <c r="E26" s="234"/>
      <c r="F26" s="237"/>
      <c r="G26" s="234"/>
      <c r="H26" s="236"/>
      <c r="I26" s="236"/>
      <c r="J26" s="236"/>
      <c r="K26" s="236"/>
      <c r="L26" s="236"/>
      <c r="M26" s="236"/>
      <c r="N26" s="236"/>
      <c r="O26" s="236"/>
      <c r="P26" s="236"/>
      <c r="Q26" s="236"/>
      <c r="R26" s="236"/>
      <c r="S26" s="236"/>
      <c r="T26" s="236"/>
      <c r="U26" s="236"/>
      <c r="V26" s="236"/>
    </row>
    <row r="27" spans="1:22" s="235" customFormat="1" ht="13.5" customHeight="1" hidden="1">
      <c r="A27" s="231" t="s">
        <v>642</v>
      </c>
      <c r="B27" s="232" t="e">
        <f ca="1" t="shared" si="0"/>
        <v>#REF!</v>
      </c>
      <c r="C27" s="234" t="s">
        <v>629</v>
      </c>
      <c r="E27" s="234"/>
      <c r="F27" s="237"/>
      <c r="G27" s="234"/>
      <c r="H27" s="236"/>
      <c r="I27" s="236"/>
      <c r="J27" s="236"/>
      <c r="K27" s="236"/>
      <c r="L27" s="236"/>
      <c r="M27" s="236"/>
      <c r="N27" s="236"/>
      <c r="O27" s="236"/>
      <c r="P27" s="236"/>
      <c r="Q27" s="236"/>
      <c r="R27" s="236"/>
      <c r="S27" s="236"/>
      <c r="T27" s="236"/>
      <c r="U27" s="236"/>
      <c r="V27" s="236"/>
    </row>
    <row r="28" spans="1:22" s="235" customFormat="1" ht="13.5" customHeight="1" hidden="1">
      <c r="A28" s="231" t="s">
        <v>641</v>
      </c>
      <c r="B28" s="232" t="e">
        <f ca="1" t="shared" si="0"/>
        <v>#REF!</v>
      </c>
      <c r="C28" s="234" t="s">
        <v>640</v>
      </c>
      <c r="E28" s="234"/>
      <c r="F28" s="237"/>
      <c r="G28" s="234"/>
      <c r="H28" s="236"/>
      <c r="I28" s="236"/>
      <c r="J28" s="236"/>
      <c r="K28" s="236"/>
      <c r="L28" s="236"/>
      <c r="M28" s="236"/>
      <c r="N28" s="236"/>
      <c r="O28" s="236"/>
      <c r="P28" s="236"/>
      <c r="Q28" s="236"/>
      <c r="R28" s="236"/>
      <c r="S28" s="236"/>
      <c r="T28" s="236"/>
      <c r="U28" s="236"/>
      <c r="V28" s="236"/>
    </row>
    <row r="29" spans="1:22" s="235" customFormat="1" ht="13.5" customHeight="1" hidden="1">
      <c r="A29" s="231" t="s">
        <v>639</v>
      </c>
      <c r="B29" s="232" t="e">
        <f ca="1" t="shared" si="0"/>
        <v>#REF!</v>
      </c>
      <c r="C29" s="234" t="s">
        <v>636</v>
      </c>
      <c r="E29" s="234"/>
      <c r="F29" s="237"/>
      <c r="G29" s="234"/>
      <c r="H29" s="236"/>
      <c r="I29" s="236"/>
      <c r="J29" s="236"/>
      <c r="K29" s="236"/>
      <c r="L29" s="236"/>
      <c r="M29" s="236"/>
      <c r="N29" s="236"/>
      <c r="O29" s="236"/>
      <c r="P29" s="236"/>
      <c r="Q29" s="236"/>
      <c r="R29" s="236"/>
      <c r="S29" s="236"/>
      <c r="T29" s="236"/>
      <c r="U29" s="236"/>
      <c r="V29" s="236"/>
    </row>
    <row r="30" spans="1:22" s="235" customFormat="1" ht="13.5" customHeight="1" hidden="1">
      <c r="A30" s="231" t="s">
        <v>638</v>
      </c>
      <c r="B30" s="232" t="e">
        <f ca="1" t="shared" si="0"/>
        <v>#REF!</v>
      </c>
      <c r="C30" s="234" t="s">
        <v>629</v>
      </c>
      <c r="E30" s="234"/>
      <c r="F30" s="237"/>
      <c r="G30" s="234"/>
      <c r="H30" s="236"/>
      <c r="I30" s="236"/>
      <c r="J30" s="236"/>
      <c r="K30" s="236"/>
      <c r="L30" s="236"/>
      <c r="M30" s="236"/>
      <c r="N30" s="236"/>
      <c r="O30" s="236"/>
      <c r="P30" s="236"/>
      <c r="Q30" s="236"/>
      <c r="R30" s="236"/>
      <c r="S30" s="236"/>
      <c r="T30" s="236"/>
      <c r="U30" s="236"/>
      <c r="V30" s="236"/>
    </row>
    <row r="31" spans="1:22" s="235" customFormat="1" ht="13.5" customHeight="1" hidden="1">
      <c r="A31" s="231" t="s">
        <v>637</v>
      </c>
      <c r="B31" s="232" t="e">
        <f ca="1" t="shared" si="0"/>
        <v>#REF!</v>
      </c>
      <c r="C31" s="234" t="s">
        <v>636</v>
      </c>
      <c r="E31" s="234"/>
      <c r="F31" s="237"/>
      <c r="G31" s="234"/>
      <c r="H31" s="236"/>
      <c r="I31" s="236"/>
      <c r="J31" s="236"/>
      <c r="K31" s="236"/>
      <c r="L31" s="236"/>
      <c r="M31" s="236"/>
      <c r="N31" s="236"/>
      <c r="O31" s="236"/>
      <c r="P31" s="236"/>
      <c r="Q31" s="236"/>
      <c r="R31" s="236"/>
      <c r="S31" s="236"/>
      <c r="T31" s="236"/>
      <c r="U31" s="236"/>
      <c r="V31" s="236"/>
    </row>
    <row r="32" spans="1:22" s="235" customFormat="1" ht="13.5" customHeight="1" hidden="1">
      <c r="A32" s="231" t="s">
        <v>635</v>
      </c>
      <c r="B32" s="232" t="e">
        <f ca="1" t="shared" si="0"/>
        <v>#REF!</v>
      </c>
      <c r="C32" s="234" t="s">
        <v>629</v>
      </c>
      <c r="E32" s="234"/>
      <c r="F32" s="237"/>
      <c r="G32" s="234"/>
      <c r="H32" s="236"/>
      <c r="I32" s="236"/>
      <c r="J32" s="236"/>
      <c r="K32" s="236"/>
      <c r="L32" s="236"/>
      <c r="M32" s="236"/>
      <c r="N32" s="236"/>
      <c r="O32" s="236"/>
      <c r="P32" s="236"/>
      <c r="Q32" s="236"/>
      <c r="R32" s="236"/>
      <c r="S32" s="236"/>
      <c r="T32" s="236"/>
      <c r="U32" s="236"/>
      <c r="V32" s="236"/>
    </row>
    <row r="33" spans="1:24" s="235" customFormat="1" ht="13.5" customHeight="1" hidden="1">
      <c r="A33" s="231" t="s">
        <v>634</v>
      </c>
      <c r="B33" s="232" t="e">
        <f ca="1" t="shared" si="0"/>
        <v>#REF!</v>
      </c>
      <c r="C33" s="234" t="s">
        <v>629</v>
      </c>
      <c r="E33" s="233"/>
      <c r="F33" s="237"/>
      <c r="G33" s="234"/>
      <c r="H33" s="236"/>
      <c r="I33" s="236"/>
      <c r="J33" s="236"/>
      <c r="K33" s="236"/>
      <c r="L33" s="236"/>
      <c r="M33" s="236"/>
      <c r="N33" s="236"/>
      <c r="O33" s="236"/>
      <c r="P33" s="236"/>
      <c r="Q33" s="236"/>
      <c r="R33" s="236"/>
      <c r="S33" s="236"/>
      <c r="T33" s="236"/>
      <c r="U33" s="236"/>
      <c r="V33" s="236"/>
      <c r="W33" s="236"/>
      <c r="X33" s="236"/>
    </row>
    <row r="34" spans="1:3" ht="13.5" customHeight="1" hidden="1">
      <c r="A34" s="231" t="s">
        <v>633</v>
      </c>
      <c r="B34" s="232" t="e">
        <f aca="true" ca="1" t="shared" si="1" ref="B34:B62">IF(ISBLANK(D34),VLOOKUP(A34,INDIRECT(CONCATENATE(C34,"!$1:$999")),2,FALSE),IF(ISBLANK(INDIRECT(D34)),"",INDIRECT(D34)))</f>
        <v>#REF!</v>
      </c>
      <c r="C34" s="234" t="s">
        <v>629</v>
      </c>
    </row>
    <row r="35" spans="1:3" ht="13.5" customHeight="1" hidden="1">
      <c r="A35" s="231" t="s">
        <v>632</v>
      </c>
      <c r="B35" s="232" t="e">
        <f ca="1" t="shared" si="1"/>
        <v>#REF!</v>
      </c>
      <c r="C35" s="234" t="s">
        <v>629</v>
      </c>
    </row>
    <row r="36" spans="1:3" ht="13.5" customHeight="1" hidden="1">
      <c r="A36" s="231" t="s">
        <v>631</v>
      </c>
      <c r="B36" s="232" t="e">
        <f ca="1" t="shared" si="1"/>
        <v>#REF!</v>
      </c>
      <c r="C36" s="234" t="s">
        <v>629</v>
      </c>
    </row>
    <row r="37" spans="1:3" ht="13.5" customHeight="1" hidden="1">
      <c r="A37" s="231" t="s">
        <v>630</v>
      </c>
      <c r="B37" s="232" t="e">
        <f ca="1" t="shared" si="1"/>
        <v>#REF!</v>
      </c>
      <c r="C37" s="234" t="s">
        <v>629</v>
      </c>
    </row>
    <row r="38" spans="1:3" ht="13.5" customHeight="1" hidden="1">
      <c r="A38" s="231" t="s">
        <v>628</v>
      </c>
      <c r="B38" s="232" t="e">
        <f ca="1" t="shared" si="1"/>
        <v>#REF!</v>
      </c>
      <c r="C38" s="231" t="s">
        <v>627</v>
      </c>
    </row>
    <row r="39" spans="1:3" ht="13.5" customHeight="1" hidden="1">
      <c r="A39" s="233" t="s">
        <v>626</v>
      </c>
      <c r="B39" s="232" t="e">
        <f ca="1" t="shared" si="1"/>
        <v>#REF!</v>
      </c>
      <c r="C39" s="231" t="s">
        <v>622</v>
      </c>
    </row>
    <row r="40" spans="1:3" ht="13.5" customHeight="1" hidden="1">
      <c r="A40" s="233" t="s">
        <v>625</v>
      </c>
      <c r="B40" s="232" t="e">
        <f ca="1" t="shared" si="1"/>
        <v>#REF!</v>
      </c>
      <c r="C40" s="231" t="s">
        <v>622</v>
      </c>
    </row>
    <row r="41" spans="1:3" ht="13.5" customHeight="1" hidden="1">
      <c r="A41" s="233" t="s">
        <v>624</v>
      </c>
      <c r="B41" s="232" t="e">
        <f ca="1" t="shared" si="1"/>
        <v>#REF!</v>
      </c>
      <c r="C41" s="231" t="s">
        <v>622</v>
      </c>
    </row>
    <row r="42" spans="1:3" ht="13.5" customHeight="1" hidden="1">
      <c r="A42" s="233" t="s">
        <v>623</v>
      </c>
      <c r="B42" s="232" t="e">
        <f ca="1" t="shared" si="1"/>
        <v>#REF!</v>
      </c>
      <c r="C42" s="231" t="s">
        <v>622</v>
      </c>
    </row>
    <row r="43" spans="1:3" ht="13.5" customHeight="1" hidden="1">
      <c r="A43" s="231" t="s">
        <v>621</v>
      </c>
      <c r="B43" s="232" t="e">
        <f ca="1" t="shared" si="1"/>
        <v>#REF!</v>
      </c>
      <c r="C43" s="231" t="s">
        <v>601</v>
      </c>
    </row>
    <row r="44" spans="1:3" ht="13.5" customHeight="1" hidden="1">
      <c r="A44" s="231" t="s">
        <v>620</v>
      </c>
      <c r="B44" s="232" t="e">
        <f ca="1" t="shared" si="1"/>
        <v>#REF!</v>
      </c>
      <c r="C44" s="231" t="s">
        <v>601</v>
      </c>
    </row>
    <row r="45" spans="1:3" ht="13.5" customHeight="1" hidden="1">
      <c r="A45" s="231" t="s">
        <v>619</v>
      </c>
      <c r="B45" s="232" t="e">
        <f ca="1" t="shared" si="1"/>
        <v>#REF!</v>
      </c>
      <c r="C45" s="231" t="s">
        <v>601</v>
      </c>
    </row>
    <row r="46" spans="1:3" ht="13.5" customHeight="1" hidden="1">
      <c r="A46" s="231" t="s">
        <v>618</v>
      </c>
      <c r="B46" s="232" t="e">
        <f ca="1" t="shared" si="1"/>
        <v>#REF!</v>
      </c>
      <c r="C46" s="231" t="s">
        <v>601</v>
      </c>
    </row>
    <row r="47" spans="1:3" ht="13.5" customHeight="1" hidden="1">
      <c r="A47" s="231" t="s">
        <v>617</v>
      </c>
      <c r="B47" s="232" t="e">
        <f ca="1" t="shared" si="1"/>
        <v>#REF!</v>
      </c>
      <c r="C47" s="231" t="s">
        <v>601</v>
      </c>
    </row>
    <row r="48" spans="1:3" ht="13.5" customHeight="1" hidden="1">
      <c r="A48" s="231" t="s">
        <v>616</v>
      </c>
      <c r="B48" s="232" t="e">
        <f ca="1" t="shared" si="1"/>
        <v>#REF!</v>
      </c>
      <c r="C48" s="231" t="s">
        <v>601</v>
      </c>
    </row>
    <row r="49" spans="1:3" ht="13.5" customHeight="1" hidden="1">
      <c r="A49" s="231" t="s">
        <v>615</v>
      </c>
      <c r="B49" s="232" t="e">
        <f ca="1" t="shared" si="1"/>
        <v>#REF!</v>
      </c>
      <c r="C49" s="231" t="s">
        <v>601</v>
      </c>
    </row>
    <row r="50" spans="1:3" ht="13.5" customHeight="1" hidden="1">
      <c r="A50" s="231" t="s">
        <v>614</v>
      </c>
      <c r="B50" s="232" t="e">
        <f ca="1" t="shared" si="1"/>
        <v>#REF!</v>
      </c>
      <c r="C50" s="231" t="s">
        <v>601</v>
      </c>
    </row>
    <row r="51" spans="1:3" ht="13.5" customHeight="1" hidden="1">
      <c r="A51" s="231" t="s">
        <v>613</v>
      </c>
      <c r="B51" s="232" t="e">
        <f ca="1" t="shared" si="1"/>
        <v>#REF!</v>
      </c>
      <c r="C51" s="231" t="s">
        <v>601</v>
      </c>
    </row>
    <row r="52" spans="1:3" ht="13.5" customHeight="1" hidden="1">
      <c r="A52" s="231" t="s">
        <v>612</v>
      </c>
      <c r="B52" s="232" t="e">
        <f ca="1" t="shared" si="1"/>
        <v>#REF!</v>
      </c>
      <c r="C52" s="231" t="s">
        <v>601</v>
      </c>
    </row>
    <row r="53" spans="1:3" ht="13.5" customHeight="1" hidden="1">
      <c r="A53" s="231" t="s">
        <v>611</v>
      </c>
      <c r="B53" s="232" t="e">
        <f ca="1" t="shared" si="1"/>
        <v>#REF!</v>
      </c>
      <c r="C53" s="231" t="s">
        <v>601</v>
      </c>
    </row>
    <row r="54" spans="1:3" ht="13.5" customHeight="1" hidden="1">
      <c r="A54" s="231" t="s">
        <v>610</v>
      </c>
      <c r="B54" s="232" t="e">
        <f ca="1" t="shared" si="1"/>
        <v>#REF!</v>
      </c>
      <c r="C54" s="231" t="s">
        <v>601</v>
      </c>
    </row>
    <row r="55" spans="1:3" ht="13.5" customHeight="1" hidden="1">
      <c r="A55" s="231" t="s">
        <v>609</v>
      </c>
      <c r="B55" s="232" t="e">
        <f ca="1" t="shared" si="1"/>
        <v>#REF!</v>
      </c>
      <c r="C55" s="231" t="s">
        <v>601</v>
      </c>
    </row>
    <row r="56" spans="1:3" ht="13.5" customHeight="1" hidden="1">
      <c r="A56" s="231" t="s">
        <v>608</v>
      </c>
      <c r="B56" s="232" t="e">
        <f ca="1" t="shared" si="1"/>
        <v>#REF!</v>
      </c>
      <c r="C56" s="231" t="s">
        <v>601</v>
      </c>
    </row>
    <row r="57" spans="1:3" ht="13.5" customHeight="1" hidden="1">
      <c r="A57" s="231" t="s">
        <v>607</v>
      </c>
      <c r="B57" s="232" t="e">
        <f ca="1" t="shared" si="1"/>
        <v>#REF!</v>
      </c>
      <c r="C57" s="231" t="s">
        <v>601</v>
      </c>
    </row>
    <row r="58" spans="1:3" ht="13.5" customHeight="1" hidden="1">
      <c r="A58" s="231" t="s">
        <v>606</v>
      </c>
      <c r="B58" s="232" t="e">
        <f ca="1" t="shared" si="1"/>
        <v>#REF!</v>
      </c>
      <c r="C58" s="231" t="s">
        <v>601</v>
      </c>
    </row>
    <row r="59" spans="1:3" ht="13.5" customHeight="1" hidden="1">
      <c r="A59" s="231" t="s">
        <v>605</v>
      </c>
      <c r="B59" s="232" t="e">
        <f ca="1" t="shared" si="1"/>
        <v>#REF!</v>
      </c>
      <c r="C59" s="231" t="s">
        <v>601</v>
      </c>
    </row>
    <row r="60" spans="1:3" ht="13.5" customHeight="1" hidden="1">
      <c r="A60" s="231" t="s">
        <v>604</v>
      </c>
      <c r="B60" s="232" t="e">
        <f ca="1" t="shared" si="1"/>
        <v>#REF!</v>
      </c>
      <c r="C60" s="231" t="s">
        <v>601</v>
      </c>
    </row>
    <row r="61" spans="1:3" ht="13.5" customHeight="1" hidden="1">
      <c r="A61" s="231" t="s">
        <v>603</v>
      </c>
      <c r="B61" s="232" t="e">
        <f ca="1" t="shared" si="1"/>
        <v>#REF!</v>
      </c>
      <c r="C61" s="231" t="s">
        <v>601</v>
      </c>
    </row>
    <row r="62" spans="1:3" ht="13.5" customHeight="1" hidden="1">
      <c r="A62" s="231" t="s">
        <v>602</v>
      </c>
      <c r="B62" s="232" t="e">
        <f ca="1" t="shared" si="1"/>
        <v>#REF!</v>
      </c>
      <c r="C62" s="231" t="s">
        <v>601</v>
      </c>
    </row>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c r="E1000" s="230"/>
    </row>
    <row r="1001" spans="5:23" s="221" customFormat="1" ht="13.5" customHeight="1">
      <c r="E1001" s="541" t="s">
        <v>600</v>
      </c>
      <c r="F1001" s="541"/>
      <c r="G1001" s="541"/>
      <c r="H1001" s="541"/>
      <c r="I1001" s="541"/>
      <c r="J1001" s="541"/>
      <c r="K1001" s="541"/>
      <c r="L1001" s="541"/>
      <c r="M1001" s="541"/>
      <c r="N1001" s="541"/>
      <c r="O1001" s="541"/>
      <c r="P1001" s="541"/>
      <c r="Q1001" s="541"/>
      <c r="R1001" s="541"/>
      <c r="S1001" s="541"/>
      <c r="T1001" s="541"/>
      <c r="U1001" s="541"/>
      <c r="V1001" s="229"/>
      <c r="W1001" s="229"/>
    </row>
    <row r="1002" spans="5:23" s="221" customFormat="1" ht="15" customHeight="1">
      <c r="E1002" s="541"/>
      <c r="F1002" s="541"/>
      <c r="G1002" s="541"/>
      <c r="H1002" s="541"/>
      <c r="I1002" s="541"/>
      <c r="J1002" s="541"/>
      <c r="K1002" s="541"/>
      <c r="L1002" s="541"/>
      <c r="M1002" s="541"/>
      <c r="N1002" s="541"/>
      <c r="O1002" s="541"/>
      <c r="P1002" s="541"/>
      <c r="Q1002" s="541"/>
      <c r="R1002" s="541"/>
      <c r="S1002" s="541"/>
      <c r="T1002" s="541"/>
      <c r="U1002" s="541"/>
      <c r="V1002" s="229"/>
      <c r="W1002" s="229"/>
    </row>
    <row r="1003" spans="5:19" s="221" customFormat="1" ht="18.75" customHeight="1">
      <c r="E1003" s="228"/>
      <c r="F1003" s="228"/>
      <c r="G1003" s="228"/>
      <c r="H1003" s="228"/>
      <c r="I1003" s="228"/>
      <c r="J1003" s="228"/>
      <c r="K1003" s="228"/>
      <c r="L1003" s="228"/>
      <c r="M1003" s="228"/>
      <c r="N1003" s="228"/>
      <c r="O1003" s="228"/>
      <c r="P1003" s="228"/>
      <c r="Q1003" s="228"/>
      <c r="R1003" s="228"/>
      <c r="S1003" s="228"/>
    </row>
    <row r="1004" spans="5:19" s="221" customFormat="1" ht="18.75" customHeight="1">
      <c r="E1004" s="228"/>
      <c r="F1004" s="228"/>
      <c r="G1004" s="228"/>
      <c r="H1004" s="228"/>
      <c r="I1004" s="228"/>
      <c r="J1004" s="228"/>
      <c r="K1004" s="228"/>
      <c r="L1004" s="228"/>
      <c r="M1004" s="228"/>
      <c r="N1004" s="228"/>
      <c r="O1004" s="228"/>
      <c r="P1004" s="228"/>
      <c r="Q1004" s="228"/>
      <c r="R1004" s="228"/>
      <c r="S1004" s="228"/>
    </row>
    <row r="1005" spans="6:19" s="220" customFormat="1" ht="18.75" customHeight="1">
      <c r="F1005" s="221"/>
      <c r="G1005" s="224" t="s">
        <v>599</v>
      </c>
      <c r="H1005" s="542" t="str">
        <f>CONCATENATE('計画二面'!J14," ",'計画二面'!J12)</f>
        <v> </v>
      </c>
      <c r="I1005" s="542"/>
      <c r="J1005" s="542"/>
      <c r="K1005" s="542"/>
      <c r="L1005" s="542"/>
      <c r="M1005" s="542"/>
      <c r="N1005" s="542"/>
      <c r="O1005" s="542"/>
      <c r="P1005" s="542"/>
      <c r="Q1005" s="542"/>
      <c r="R1005" s="542"/>
      <c r="S1005" s="221" t="s">
        <v>598</v>
      </c>
    </row>
    <row r="1006" spans="6:20" s="220" customFormat="1" ht="18.75" customHeight="1">
      <c r="F1006" s="548" t="s">
        <v>678</v>
      </c>
      <c r="G1006" s="550"/>
      <c r="H1006" s="550"/>
      <c r="I1006" s="550"/>
      <c r="J1006" s="550"/>
      <c r="K1006" s="550"/>
      <c r="L1006" s="550"/>
      <c r="M1006" s="550"/>
      <c r="N1006" s="550"/>
      <c r="O1006" s="550"/>
      <c r="P1006" s="550"/>
      <c r="Q1006" s="550"/>
      <c r="R1006" s="550"/>
      <c r="S1006" s="550"/>
      <c r="T1006" s="550"/>
    </row>
    <row r="1007" spans="5:20" s="221" customFormat="1" ht="18.75" customHeight="1">
      <c r="E1007" s="228"/>
      <c r="F1007" s="550"/>
      <c r="G1007" s="550"/>
      <c r="H1007" s="550"/>
      <c r="I1007" s="550"/>
      <c r="J1007" s="550"/>
      <c r="K1007" s="550"/>
      <c r="L1007" s="550"/>
      <c r="M1007" s="550"/>
      <c r="N1007" s="550"/>
      <c r="O1007" s="550"/>
      <c r="P1007" s="550"/>
      <c r="Q1007" s="550"/>
      <c r="R1007" s="550"/>
      <c r="S1007" s="550"/>
      <c r="T1007" s="550"/>
    </row>
    <row r="1008" spans="5:19" s="221" customFormat="1" ht="18.75" customHeight="1">
      <c r="E1008" s="228"/>
      <c r="F1008" s="228"/>
      <c r="G1008" s="228"/>
      <c r="H1008" s="228"/>
      <c r="I1008" s="228"/>
      <c r="J1008" s="228"/>
      <c r="K1008" s="228"/>
      <c r="L1008" s="228"/>
      <c r="M1008" s="228"/>
      <c r="N1008" s="228"/>
      <c r="O1008" s="228"/>
      <c r="P1008" s="228"/>
      <c r="Q1008" s="228"/>
      <c r="R1008" s="228"/>
      <c r="S1008" s="228"/>
    </row>
    <row r="1009" spans="5:21" s="221" customFormat="1" ht="18.75" customHeight="1">
      <c r="E1009" s="543" t="s">
        <v>597</v>
      </c>
      <c r="F1009" s="543"/>
      <c r="G1009" s="543"/>
      <c r="H1009" s="543"/>
      <c r="I1009" s="543"/>
      <c r="J1009" s="543"/>
      <c r="K1009" s="543"/>
      <c r="L1009" s="543"/>
      <c r="M1009" s="543"/>
      <c r="N1009" s="543"/>
      <c r="O1009" s="543"/>
      <c r="P1009" s="543"/>
      <c r="Q1009" s="543"/>
      <c r="R1009" s="543"/>
      <c r="S1009" s="543"/>
      <c r="T1009" s="543"/>
      <c r="U1009" s="543"/>
    </row>
    <row r="1010" spans="5:19" s="221" customFormat="1" ht="18.75" customHeight="1">
      <c r="E1010" s="228"/>
      <c r="F1010" s="228"/>
      <c r="G1010" s="228"/>
      <c r="H1010" s="228"/>
      <c r="I1010" s="228"/>
      <c r="J1010" s="228"/>
      <c r="K1010" s="228"/>
      <c r="L1010" s="228"/>
      <c r="M1010" s="228"/>
      <c r="N1010" s="228"/>
      <c r="O1010" s="228"/>
      <c r="P1010" s="228"/>
      <c r="Q1010" s="228"/>
      <c r="R1010" s="228"/>
      <c r="S1010" s="228"/>
    </row>
    <row r="1011" spans="5:19" s="221" customFormat="1" ht="18.75" customHeight="1">
      <c r="E1011" s="228"/>
      <c r="F1011" s="249" t="s">
        <v>596</v>
      </c>
      <c r="G1011" s="221" t="s">
        <v>595</v>
      </c>
      <c r="H1011" s="228"/>
      <c r="I1011" s="228"/>
      <c r="J1011" s="228"/>
      <c r="K1011" s="228"/>
      <c r="L1011" s="228"/>
      <c r="M1011" s="228"/>
      <c r="N1011" s="228"/>
      <c r="O1011" s="228"/>
      <c r="P1011" s="228"/>
      <c r="Q1011" s="228"/>
      <c r="R1011" s="228"/>
      <c r="S1011" s="228"/>
    </row>
    <row r="1012" spans="6:21" s="221" customFormat="1" ht="18.75" customHeight="1">
      <c r="F1012" s="228"/>
      <c r="G1012" s="253" t="s">
        <v>594</v>
      </c>
      <c r="H1012" s="548" t="s">
        <v>685</v>
      </c>
      <c r="I1012" s="549"/>
      <c r="J1012" s="549"/>
      <c r="K1012" s="549"/>
      <c r="L1012" s="549"/>
      <c r="M1012" s="549"/>
      <c r="N1012" s="549"/>
      <c r="O1012" s="549"/>
      <c r="P1012" s="549"/>
      <c r="Q1012" s="549"/>
      <c r="R1012" s="549"/>
      <c r="S1012" s="549"/>
      <c r="T1012" s="549"/>
      <c r="U1012" s="549"/>
    </row>
    <row r="1013" spans="5:21" s="221" customFormat="1" ht="18.75" customHeight="1">
      <c r="E1013" s="228"/>
      <c r="F1013" s="228"/>
      <c r="G1013" s="228"/>
      <c r="H1013" s="550"/>
      <c r="I1013" s="550"/>
      <c r="J1013" s="550"/>
      <c r="K1013" s="550"/>
      <c r="L1013" s="550"/>
      <c r="M1013" s="550"/>
      <c r="N1013" s="550"/>
      <c r="O1013" s="550"/>
      <c r="P1013" s="550"/>
      <c r="Q1013" s="550"/>
      <c r="R1013" s="550"/>
      <c r="S1013" s="550"/>
      <c r="T1013" s="550"/>
      <c r="U1013" s="550"/>
    </row>
    <row r="1014" spans="5:21" s="221" customFormat="1" ht="18.75" customHeight="1">
      <c r="E1014" s="228"/>
      <c r="F1014" s="228"/>
      <c r="G1014" s="253" t="s">
        <v>594</v>
      </c>
      <c r="H1014" s="551" t="s">
        <v>673</v>
      </c>
      <c r="I1014" s="552"/>
      <c r="J1014" s="552"/>
      <c r="K1014" s="552"/>
      <c r="L1014" s="552"/>
      <c r="M1014" s="552"/>
      <c r="N1014" s="552"/>
      <c r="O1014" s="552"/>
      <c r="P1014" s="552"/>
      <c r="Q1014" s="552"/>
      <c r="R1014" s="552"/>
      <c r="S1014" s="552"/>
      <c r="T1014" s="552"/>
      <c r="U1014" s="552"/>
    </row>
    <row r="1015" spans="5:21" s="221" customFormat="1" ht="18.75" customHeight="1">
      <c r="E1015" s="228"/>
      <c r="F1015" s="228"/>
      <c r="G1015" s="253" t="s">
        <v>594</v>
      </c>
      <c r="H1015" s="241" t="s">
        <v>674</v>
      </c>
      <c r="I1015" s="553"/>
      <c r="J1015" s="554"/>
      <c r="K1015" s="554"/>
      <c r="L1015" s="554"/>
      <c r="M1015" s="554"/>
      <c r="N1015" s="554"/>
      <c r="O1015" s="554"/>
      <c r="P1015" s="554"/>
      <c r="Q1015" s="554"/>
      <c r="R1015" s="554"/>
      <c r="S1015" s="554"/>
      <c r="T1015" s="554"/>
      <c r="U1015" s="241" t="s">
        <v>675</v>
      </c>
    </row>
    <row r="1016" spans="6:20" s="221" customFormat="1" ht="18.75" customHeight="1">
      <c r="F1016" s="220"/>
      <c r="G1016" s="240"/>
      <c r="H1016" s="220"/>
      <c r="I1016" s="220"/>
      <c r="J1016" s="220"/>
      <c r="K1016" s="220"/>
      <c r="L1016" s="220"/>
      <c r="M1016" s="223"/>
      <c r="N1016" s="223"/>
      <c r="O1016" s="223"/>
      <c r="P1016" s="223"/>
      <c r="Q1016" s="223"/>
      <c r="R1016" s="223"/>
      <c r="S1016" s="223"/>
      <c r="T1016" s="223"/>
    </row>
    <row r="1017" spans="6:20" s="221" customFormat="1" ht="18.75" customHeight="1">
      <c r="F1017" s="250" t="s">
        <v>593</v>
      </c>
      <c r="G1017" s="548" t="s">
        <v>677</v>
      </c>
      <c r="H1017" s="550"/>
      <c r="I1017" s="550"/>
      <c r="J1017" s="550"/>
      <c r="K1017" s="550"/>
      <c r="L1017" s="550"/>
      <c r="M1017" s="550"/>
      <c r="N1017" s="550"/>
      <c r="O1017" s="550"/>
      <c r="P1017" s="550"/>
      <c r="Q1017" s="550"/>
      <c r="R1017" s="550"/>
      <c r="S1017" s="550"/>
      <c r="T1017" s="550"/>
    </row>
    <row r="1018" spans="6:20" s="221" customFormat="1" ht="18.75" customHeight="1">
      <c r="F1018" s="227"/>
      <c r="G1018" s="550"/>
      <c r="H1018" s="550"/>
      <c r="I1018" s="550"/>
      <c r="J1018" s="550"/>
      <c r="K1018" s="550"/>
      <c r="L1018" s="550"/>
      <c r="M1018" s="550"/>
      <c r="N1018" s="550"/>
      <c r="O1018" s="550"/>
      <c r="P1018" s="550"/>
      <c r="Q1018" s="550"/>
      <c r="R1018" s="550"/>
      <c r="S1018" s="550"/>
      <c r="T1018" s="550"/>
    </row>
    <row r="1019" spans="6:20" s="221" customFormat="1" ht="18.75" customHeight="1">
      <c r="F1019" s="220"/>
      <c r="G1019" s="220"/>
      <c r="H1019" s="220"/>
      <c r="I1019" s="220"/>
      <c r="J1019" s="220"/>
      <c r="K1019" s="220"/>
      <c r="L1019" s="220"/>
      <c r="M1019" s="220"/>
      <c r="N1019" s="220"/>
      <c r="O1019" s="220"/>
      <c r="P1019" s="220"/>
      <c r="Q1019" s="220"/>
      <c r="R1019" s="220"/>
      <c r="S1019" s="220"/>
      <c r="T1019" s="220"/>
    </row>
    <row r="1020" spans="6:24" s="221" customFormat="1" ht="18.75" customHeight="1">
      <c r="F1020" s="249" t="s">
        <v>592</v>
      </c>
      <c r="G1020" s="221" t="s">
        <v>591</v>
      </c>
      <c r="H1020" s="220"/>
      <c r="I1020" s="220"/>
      <c r="J1020" s="544"/>
      <c r="K1020" s="544"/>
      <c r="L1020" s="544"/>
      <c r="M1020" s="544"/>
      <c r="N1020" s="544"/>
      <c r="O1020" s="544"/>
      <c r="P1020" s="544"/>
      <c r="Q1020" s="544"/>
      <c r="R1020" s="544"/>
      <c r="S1020" s="544"/>
      <c r="T1020" s="226"/>
      <c r="U1020" s="225"/>
      <c r="V1020" s="225"/>
      <c r="W1020" s="225"/>
      <c r="X1020" s="225"/>
    </row>
    <row r="1021" spans="6:20" s="221" customFormat="1" ht="18.75" customHeight="1">
      <c r="F1021" s="220"/>
      <c r="G1021" s="220"/>
      <c r="H1021" s="220"/>
      <c r="I1021" s="220"/>
      <c r="J1021" s="220"/>
      <c r="K1021" s="220"/>
      <c r="L1021" s="220"/>
      <c r="M1021" s="220"/>
      <c r="N1021" s="220"/>
      <c r="O1021" s="220"/>
      <c r="P1021" s="220"/>
      <c r="Q1021" s="220"/>
      <c r="R1021" s="220"/>
      <c r="S1021" s="220"/>
      <c r="T1021" s="220"/>
    </row>
    <row r="1022" spans="6:24" s="221" customFormat="1" ht="18.75" customHeight="1">
      <c r="F1022" s="249" t="s">
        <v>590</v>
      </c>
      <c r="G1022" s="221" t="s">
        <v>589</v>
      </c>
      <c r="H1022" s="220"/>
      <c r="I1022" s="220"/>
      <c r="J1022" s="545">
        <f>CONCATENATE('計画三面'!J8,'計画三面'!M8)</f>
      </c>
      <c r="K1022" s="545"/>
      <c r="L1022" s="545"/>
      <c r="M1022" s="545"/>
      <c r="N1022" s="545"/>
      <c r="O1022" s="545"/>
      <c r="P1022" s="545"/>
      <c r="Q1022" s="545"/>
      <c r="R1022" s="545"/>
      <c r="S1022" s="545"/>
      <c r="T1022" s="226"/>
      <c r="U1022" s="225"/>
      <c r="V1022" s="225"/>
      <c r="W1022" s="225"/>
      <c r="X1022" s="225"/>
    </row>
    <row r="1023" spans="13:20" s="221" customFormat="1" ht="15" customHeight="1">
      <c r="M1023" s="222"/>
      <c r="N1023" s="222"/>
      <c r="O1023" s="222"/>
      <c r="P1023" s="222"/>
      <c r="Q1023" s="222"/>
      <c r="R1023" s="222"/>
      <c r="S1023" s="222"/>
      <c r="T1023" s="222"/>
    </row>
    <row r="1024" spans="6:20" s="221" customFormat="1" ht="15" customHeight="1">
      <c r="F1024" s="220"/>
      <c r="G1024" s="220"/>
      <c r="H1024" s="220"/>
      <c r="I1024" s="220"/>
      <c r="J1024" s="220"/>
      <c r="K1024" s="220"/>
      <c r="L1024" s="220"/>
      <c r="M1024" s="220"/>
      <c r="N1024" s="220"/>
      <c r="O1024" s="220"/>
      <c r="P1024" s="220"/>
      <c r="Q1024" s="220"/>
      <c r="R1024" s="220"/>
      <c r="S1024" s="220"/>
      <c r="T1024" s="220"/>
    </row>
    <row r="1025" spans="6:20" s="221" customFormat="1" ht="15" customHeight="1">
      <c r="F1025" s="220"/>
      <c r="G1025" s="220"/>
      <c r="H1025" s="220"/>
      <c r="I1025" s="220"/>
      <c r="J1025" s="220"/>
      <c r="K1025" s="220"/>
      <c r="L1025" s="220"/>
      <c r="M1025" s="220"/>
      <c r="N1025" s="220"/>
      <c r="O1025" s="220"/>
      <c r="P1025" s="220"/>
      <c r="Q1025" s="220"/>
      <c r="R1025" s="220"/>
      <c r="S1025" s="220"/>
      <c r="T1025" s="220"/>
    </row>
    <row r="1026" spans="6:20" s="221" customFormat="1" ht="15" customHeight="1">
      <c r="F1026" s="220"/>
      <c r="G1026" s="220"/>
      <c r="H1026" s="546" t="s">
        <v>687</v>
      </c>
      <c r="I1026" s="547"/>
      <c r="J1026" s="252"/>
      <c r="K1026" s="246" t="s">
        <v>0</v>
      </c>
      <c r="L1026" s="540"/>
      <c r="M1026" s="540"/>
      <c r="N1026" s="246" t="s">
        <v>588</v>
      </c>
      <c r="O1026" s="252"/>
      <c r="P1026" s="221" t="s">
        <v>587</v>
      </c>
      <c r="Q1026" s="220"/>
      <c r="R1026" s="220"/>
      <c r="S1026" s="220"/>
      <c r="T1026" s="220"/>
    </row>
    <row r="1027" spans="6:20" s="221" customFormat="1" ht="15" customHeight="1">
      <c r="F1027" s="220"/>
      <c r="G1027" s="220"/>
      <c r="H1027" s="220"/>
      <c r="I1027" s="220"/>
      <c r="J1027" s="220"/>
      <c r="K1027" s="220"/>
      <c r="L1027" s="220"/>
      <c r="M1027" s="220"/>
      <c r="N1027" s="220"/>
      <c r="O1027" s="220"/>
      <c r="P1027" s="220"/>
      <c r="Q1027" s="220"/>
      <c r="R1027" s="220"/>
      <c r="S1027" s="220"/>
      <c r="T1027" s="220"/>
    </row>
    <row r="1028" spans="6:20" s="221" customFormat="1" ht="15" customHeight="1">
      <c r="F1028" s="220"/>
      <c r="G1028" s="220"/>
      <c r="H1028" s="220"/>
      <c r="I1028" s="220"/>
      <c r="J1028" s="220"/>
      <c r="K1028" s="220"/>
      <c r="L1028" s="220"/>
      <c r="M1028" s="220"/>
      <c r="N1028" s="220"/>
      <c r="O1028" s="220"/>
      <c r="P1028" s="220"/>
      <c r="Q1028" s="220"/>
      <c r="R1028" s="220"/>
      <c r="S1028" s="220"/>
      <c r="T1028" s="220"/>
    </row>
    <row r="1029" spans="6:20" s="221" customFormat="1" ht="15" customHeight="1">
      <c r="F1029" s="220"/>
      <c r="G1029" s="220"/>
      <c r="H1029" s="220"/>
      <c r="I1029" s="220"/>
      <c r="J1029" s="221" t="s">
        <v>586</v>
      </c>
      <c r="K1029" s="220"/>
      <c r="L1029" s="220"/>
      <c r="M1029" s="536">
        <f>CONCATENATE('計画一面'!R18,'計画一面'!U18)</f>
      </c>
      <c r="N1029" s="536"/>
      <c r="O1029" s="536"/>
      <c r="P1029" s="536"/>
      <c r="Q1029" s="536"/>
      <c r="R1029" s="536"/>
      <c r="S1029" s="536"/>
      <c r="T1029" s="536"/>
    </row>
    <row r="1030" spans="6:20" s="221" customFormat="1" ht="15" customHeight="1">
      <c r="F1030" s="220"/>
      <c r="G1030" s="220"/>
      <c r="H1030" s="220"/>
      <c r="I1030" s="220"/>
      <c r="J1030" s="220"/>
      <c r="K1030" s="220"/>
      <c r="L1030" s="220"/>
      <c r="M1030" s="536">
        <f>CONCATENATE('計画一面'!R19)</f>
      </c>
      <c r="N1030" s="536"/>
      <c r="O1030" s="536"/>
      <c r="P1030" s="536"/>
      <c r="Q1030" s="536"/>
      <c r="R1030" s="536"/>
      <c r="S1030" s="536"/>
      <c r="T1030" s="536"/>
    </row>
    <row r="1031" spans="6:20" s="221" customFormat="1" ht="15" customHeight="1">
      <c r="F1031" s="220"/>
      <c r="G1031" s="220"/>
      <c r="H1031" s="220"/>
      <c r="I1031" s="220"/>
      <c r="J1031" s="221" t="s">
        <v>585</v>
      </c>
      <c r="K1031" s="220"/>
      <c r="L1031" s="220"/>
      <c r="M1031" s="536">
        <f>CONCATENATE('計画一面'!R21)</f>
      </c>
      <c r="N1031" s="536"/>
      <c r="O1031" s="536"/>
      <c r="P1031" s="536"/>
      <c r="Q1031" s="536"/>
      <c r="R1031" s="536"/>
      <c r="S1031" s="536"/>
      <c r="T1031" s="538" t="s">
        <v>126</v>
      </c>
    </row>
    <row r="1032" spans="6:20" s="221" customFormat="1" ht="15" customHeight="1">
      <c r="F1032" s="220"/>
      <c r="G1032" s="220"/>
      <c r="H1032" s="220"/>
      <c r="I1032" s="220"/>
      <c r="J1032" s="221" t="s">
        <v>584</v>
      </c>
      <c r="K1032" s="220"/>
      <c r="L1032" s="220"/>
      <c r="M1032" s="536">
        <f>CONCATENATE('計画一面'!R22)</f>
      </c>
      <c r="N1032" s="536"/>
      <c r="O1032" s="536"/>
      <c r="P1032" s="536"/>
      <c r="Q1032" s="536"/>
      <c r="R1032" s="536"/>
      <c r="S1032" s="536"/>
      <c r="T1032" s="538"/>
    </row>
    <row r="1033" spans="6:20" s="221" customFormat="1" ht="15" customHeight="1">
      <c r="F1033" s="220"/>
      <c r="G1033" s="220"/>
      <c r="H1033" s="220"/>
      <c r="I1033" s="220"/>
      <c r="K1033" s="220"/>
      <c r="L1033" s="220"/>
      <c r="M1033" s="223"/>
      <c r="N1033" s="223"/>
      <c r="O1033" s="223"/>
      <c r="P1033" s="223"/>
      <c r="Q1033" s="223"/>
      <c r="R1033" s="223"/>
      <c r="S1033" s="223"/>
      <c r="T1033" s="223"/>
    </row>
    <row r="1034" spans="6:20" s="221" customFormat="1" ht="15" customHeight="1">
      <c r="F1034" s="220"/>
      <c r="G1034" s="220"/>
      <c r="H1034" s="220"/>
      <c r="I1034" s="220"/>
      <c r="J1034" s="221">
        <f>IF('計画一面'!R71="","","所在地")</f>
      </c>
      <c r="K1034" s="220"/>
      <c r="L1034" s="220"/>
      <c r="M1034" s="536">
        <f>CONCATENATE('計画一面'!R71,'計画一面'!U71)</f>
      </c>
      <c r="N1034" s="536"/>
      <c r="O1034" s="536"/>
      <c r="P1034" s="536"/>
      <c r="Q1034" s="536"/>
      <c r="R1034" s="536"/>
      <c r="S1034" s="536"/>
      <c r="T1034" s="536"/>
    </row>
    <row r="1035" spans="6:20" s="221" customFormat="1" ht="15" customHeight="1">
      <c r="F1035" s="220"/>
      <c r="G1035" s="220"/>
      <c r="H1035" s="220"/>
      <c r="I1035" s="220"/>
      <c r="K1035" s="220"/>
      <c r="L1035" s="220"/>
      <c r="M1035" s="539">
        <f>CONCATENATE('計画一面'!R72)</f>
      </c>
      <c r="N1035" s="539"/>
      <c r="O1035" s="539"/>
      <c r="P1035" s="539"/>
      <c r="Q1035" s="539"/>
      <c r="R1035" s="539"/>
      <c r="S1035" s="539"/>
      <c r="T1035" s="539"/>
    </row>
    <row r="1036" spans="6:20" s="221" customFormat="1" ht="15" customHeight="1">
      <c r="F1036" s="220"/>
      <c r="G1036" s="220"/>
      <c r="H1036" s="220"/>
      <c r="I1036" s="220"/>
      <c r="J1036" s="221">
        <f>IF('計画一面'!R74="","","会社名")</f>
      </c>
      <c r="K1036" s="220"/>
      <c r="L1036" s="220"/>
      <c r="M1036" s="536">
        <f>CONCATENATE('計画一面'!R74)</f>
      </c>
      <c r="N1036" s="536"/>
      <c r="O1036" s="536"/>
      <c r="P1036" s="536"/>
      <c r="Q1036" s="536"/>
      <c r="R1036" s="536"/>
      <c r="S1036" s="536"/>
      <c r="T1036" s="537">
        <f>IF(J1034="","","印")</f>
      </c>
    </row>
    <row r="1037" spans="6:20" s="221" customFormat="1" ht="15" customHeight="1">
      <c r="F1037" s="220"/>
      <c r="G1037" s="220"/>
      <c r="H1037" s="220"/>
      <c r="I1037" s="220"/>
      <c r="J1037" s="221">
        <f>IF('計画一面'!R75="","","氏名")</f>
      </c>
      <c r="K1037" s="220"/>
      <c r="L1037" s="220"/>
      <c r="M1037" s="536">
        <f>CONCATENATE('計画一面'!R75)</f>
      </c>
      <c r="N1037" s="536"/>
      <c r="O1037" s="536"/>
      <c r="P1037" s="536"/>
      <c r="Q1037" s="536"/>
      <c r="R1037" s="536"/>
      <c r="S1037" s="536"/>
      <c r="T1037" s="537"/>
    </row>
    <row r="1038" spans="6:20" s="221" customFormat="1" ht="15" customHeight="1">
      <c r="F1038" s="220"/>
      <c r="G1038" s="220"/>
      <c r="H1038" s="220"/>
      <c r="I1038" s="220"/>
      <c r="K1038" s="220"/>
      <c r="L1038" s="220"/>
      <c r="M1038" s="223"/>
      <c r="N1038" s="223"/>
      <c r="O1038" s="223"/>
      <c r="P1038" s="223"/>
      <c r="Q1038" s="223"/>
      <c r="R1038" s="223"/>
      <c r="S1038" s="223"/>
      <c r="T1038" s="223"/>
    </row>
    <row r="1039" spans="6:20" s="221" customFormat="1" ht="15" customHeight="1">
      <c r="F1039" s="220"/>
      <c r="G1039" s="220"/>
      <c r="H1039" s="220"/>
      <c r="I1039" s="220"/>
      <c r="J1039" s="221">
        <f>IF('計画一面'!R78="","","所在地")</f>
      </c>
      <c r="K1039" s="220"/>
      <c r="L1039" s="220"/>
      <c r="M1039" s="536">
        <f>CONCATENATE('計画一面'!R78,'計画一面'!U78)</f>
      </c>
      <c r="N1039" s="536"/>
      <c r="O1039" s="536"/>
      <c r="P1039" s="536"/>
      <c r="Q1039" s="536"/>
      <c r="R1039" s="536"/>
      <c r="S1039" s="536"/>
      <c r="T1039" s="536"/>
    </row>
    <row r="1040" spans="6:20" s="221" customFormat="1" ht="15" customHeight="1">
      <c r="F1040" s="220"/>
      <c r="G1040" s="220"/>
      <c r="H1040" s="220"/>
      <c r="I1040" s="220"/>
      <c r="K1040" s="220"/>
      <c r="L1040" s="220"/>
      <c r="M1040" s="536">
        <f>CONCATENATE('計画一面'!R79)</f>
      </c>
      <c r="N1040" s="536"/>
      <c r="O1040" s="536"/>
      <c r="P1040" s="536"/>
      <c r="Q1040" s="536"/>
      <c r="R1040" s="536"/>
      <c r="S1040" s="536"/>
      <c r="T1040" s="536"/>
    </row>
    <row r="1041" spans="6:20" s="221" customFormat="1" ht="15" customHeight="1">
      <c r="F1041" s="220"/>
      <c r="G1041" s="220"/>
      <c r="H1041" s="220"/>
      <c r="I1041" s="220"/>
      <c r="J1041" s="221">
        <f>IF('計画一面'!R81="","","会社名")</f>
      </c>
      <c r="K1041" s="220"/>
      <c r="L1041" s="220"/>
      <c r="M1041" s="536">
        <f>CONCATENATE('計画一面'!R81)</f>
      </c>
      <c r="N1041" s="536"/>
      <c r="O1041" s="536"/>
      <c r="P1041" s="536"/>
      <c r="Q1041" s="536"/>
      <c r="R1041" s="536"/>
      <c r="S1041" s="536"/>
      <c r="T1041" s="537">
        <f>IF(J1039="","","印")</f>
      </c>
    </row>
    <row r="1042" spans="6:20" s="221" customFormat="1" ht="15" customHeight="1">
      <c r="F1042" s="220"/>
      <c r="G1042" s="220"/>
      <c r="H1042" s="220"/>
      <c r="I1042" s="220"/>
      <c r="J1042" s="221">
        <f>IF('計画一面'!R82="","","氏名")</f>
      </c>
      <c r="K1042" s="220"/>
      <c r="L1042" s="220"/>
      <c r="M1042" s="536">
        <f>CONCATENATE('計画一面'!R82)</f>
      </c>
      <c r="N1042" s="536"/>
      <c r="O1042" s="536"/>
      <c r="P1042" s="536"/>
      <c r="Q1042" s="536"/>
      <c r="R1042" s="536"/>
      <c r="S1042" s="536"/>
      <c r="T1042" s="537"/>
    </row>
    <row r="1043" spans="13:20" s="221" customFormat="1" ht="15" customHeight="1">
      <c r="M1043" s="222"/>
      <c r="N1043" s="222"/>
      <c r="O1043" s="222"/>
      <c r="P1043" s="222"/>
      <c r="Q1043" s="222"/>
      <c r="R1043" s="222"/>
      <c r="S1043" s="222"/>
      <c r="T1043" s="222"/>
    </row>
    <row r="1044" spans="10:20" ht="15" customHeight="1">
      <c r="J1044" s="221">
        <f>IF('計画一面'!R85="","","所在地")</f>
      </c>
      <c r="K1044" s="220"/>
      <c r="L1044" s="220"/>
      <c r="M1044" s="536">
        <f>CONCATENATE('計画一面'!R85,'計画一面'!U85)</f>
      </c>
      <c r="N1044" s="536"/>
      <c r="O1044" s="536"/>
      <c r="P1044" s="536"/>
      <c r="Q1044" s="536"/>
      <c r="R1044" s="536"/>
      <c r="S1044" s="536"/>
      <c r="T1044" s="536"/>
    </row>
    <row r="1045" spans="10:20" ht="15" customHeight="1">
      <c r="J1045" s="221"/>
      <c r="K1045" s="220"/>
      <c r="L1045" s="220"/>
      <c r="M1045" s="536">
        <f>CONCATENATE('計画一面'!R86)</f>
      </c>
      <c r="N1045" s="536"/>
      <c r="O1045" s="536"/>
      <c r="P1045" s="536"/>
      <c r="Q1045" s="536"/>
      <c r="R1045" s="536"/>
      <c r="S1045" s="536"/>
      <c r="T1045" s="536"/>
    </row>
    <row r="1046" spans="10:20" ht="15" customHeight="1">
      <c r="J1046" s="221">
        <f>IF('計画一面'!R88="","","会社名")</f>
      </c>
      <c r="K1046" s="220"/>
      <c r="L1046" s="220"/>
      <c r="M1046" s="536">
        <f>CONCATENATE('計画一面'!R88)</f>
      </c>
      <c r="N1046" s="536"/>
      <c r="O1046" s="536"/>
      <c r="P1046" s="536"/>
      <c r="Q1046" s="536"/>
      <c r="R1046" s="536"/>
      <c r="S1046" s="536"/>
      <c r="T1046" s="537">
        <f>IF(J1044="","","印")</f>
      </c>
    </row>
    <row r="1047" spans="10:20" ht="15" customHeight="1">
      <c r="J1047" s="221">
        <f>IF('計画一面'!R89="","","氏名")</f>
      </c>
      <c r="K1047" s="220"/>
      <c r="L1047" s="220"/>
      <c r="M1047" s="536">
        <f>CONCATENATE('計画一面'!R89)</f>
      </c>
      <c r="N1047" s="536"/>
      <c r="O1047" s="536"/>
      <c r="P1047" s="536"/>
      <c r="Q1047" s="536"/>
      <c r="R1047" s="536"/>
      <c r="S1047" s="536"/>
      <c r="T1047" s="537"/>
    </row>
    <row r="1048" ht="15" customHeight="1"/>
    <row r="1049" spans="10:20" ht="15" customHeight="1">
      <c r="J1049" s="221">
        <f>IF('計画一面'!R92="","","所在地")</f>
      </c>
      <c r="K1049" s="220"/>
      <c r="L1049" s="220"/>
      <c r="M1049" s="536">
        <f>CONCATENATE('計画一面'!R92,'計画一面'!U92)</f>
      </c>
      <c r="N1049" s="536"/>
      <c r="O1049" s="536"/>
      <c r="P1049" s="536"/>
      <c r="Q1049" s="536"/>
      <c r="R1049" s="536"/>
      <c r="S1049" s="536"/>
      <c r="T1049" s="536"/>
    </row>
    <row r="1050" spans="10:20" ht="15" customHeight="1">
      <c r="J1050" s="221"/>
      <c r="K1050" s="220"/>
      <c r="L1050" s="220"/>
      <c r="M1050" s="536">
        <f>CONCATENATE('計画一面'!R93)</f>
      </c>
      <c r="N1050" s="536"/>
      <c r="O1050" s="536"/>
      <c r="P1050" s="536"/>
      <c r="Q1050" s="536"/>
      <c r="R1050" s="536"/>
      <c r="S1050" s="536"/>
      <c r="T1050" s="536"/>
    </row>
    <row r="1051" spans="10:20" ht="15" customHeight="1">
      <c r="J1051" s="221">
        <f>IF('計画一面'!R95="","","会社名")</f>
      </c>
      <c r="K1051" s="220"/>
      <c r="L1051" s="220"/>
      <c r="M1051" s="536">
        <f>CONCATENATE('計画一面'!R95)</f>
      </c>
      <c r="N1051" s="536"/>
      <c r="O1051" s="536"/>
      <c r="P1051" s="536"/>
      <c r="Q1051" s="536"/>
      <c r="R1051" s="536"/>
      <c r="S1051" s="536"/>
      <c r="T1051" s="537">
        <f>IF(J1049="","","印")</f>
      </c>
    </row>
    <row r="1052" spans="10:20" ht="15" customHeight="1">
      <c r="J1052" s="221">
        <f>IF('計画一面'!R96="","","氏名")</f>
      </c>
      <c r="K1052" s="220"/>
      <c r="L1052" s="220"/>
      <c r="M1052" s="536">
        <f>CONCATENATE('計画一面'!R96)</f>
      </c>
      <c r="N1052" s="536"/>
      <c r="O1052" s="536"/>
      <c r="P1052" s="536"/>
      <c r="Q1052" s="536"/>
      <c r="R1052" s="536"/>
      <c r="S1052" s="536"/>
      <c r="T1052" s="537"/>
    </row>
    <row r="1053" ht="15" customHeight="1"/>
    <row r="1054" ht="15" customHeight="1"/>
    <row r="1055" ht="15" customHeight="1"/>
  </sheetData>
  <sheetProtection password="CC7B" sheet="1" formatCells="0"/>
  <mergeCells count="37">
    <mergeCell ref="H1026:I1026"/>
    <mergeCell ref="M1051:S1051"/>
    <mergeCell ref="T1051:T1052"/>
    <mergeCell ref="M1052:S1052"/>
    <mergeCell ref="H1012:U1013"/>
    <mergeCell ref="F1006:T1007"/>
    <mergeCell ref="H1014:U1014"/>
    <mergeCell ref="I1015:T1015"/>
    <mergeCell ref="G1017:T1018"/>
    <mergeCell ref="M1049:T1049"/>
    <mergeCell ref="M1050:T1050"/>
    <mergeCell ref="L1026:M1026"/>
    <mergeCell ref="M1039:T1039"/>
    <mergeCell ref="E1001:U1002"/>
    <mergeCell ref="H1005:R1005"/>
    <mergeCell ref="E1009:U1009"/>
    <mergeCell ref="J1020:S1020"/>
    <mergeCell ref="J1022:S1022"/>
    <mergeCell ref="M1029:T1029"/>
    <mergeCell ref="M1036:S1036"/>
    <mergeCell ref="M1030:T1030"/>
    <mergeCell ref="M1045:T1045"/>
    <mergeCell ref="M1046:S1046"/>
    <mergeCell ref="T1046:T1047"/>
    <mergeCell ref="M1047:S1047"/>
    <mergeCell ref="M1031:S1031"/>
    <mergeCell ref="T1031:T1032"/>
    <mergeCell ref="M1032:S1032"/>
    <mergeCell ref="M1034:T1034"/>
    <mergeCell ref="M1035:T1035"/>
    <mergeCell ref="M1044:T1044"/>
    <mergeCell ref="M1041:S1041"/>
    <mergeCell ref="T1041:T1042"/>
    <mergeCell ref="M1042:S1042"/>
    <mergeCell ref="M1040:T1040"/>
    <mergeCell ref="M1037:S1037"/>
    <mergeCell ref="T1036:T1037"/>
  </mergeCells>
  <dataValidations count="5">
    <dataValidation type="list" showErrorMessage="1" errorTitle="入力エラー" error="ドロップダウンリストから選択して下さい。" sqref="G1012 G1014:G1015">
      <formula1>"□,■"</formula1>
    </dataValidation>
    <dataValidation type="whole" allowBlank="1" showInputMessage="1" showErrorMessage="1" sqref="O1026">
      <formula1>1</formula1>
      <formula2>31</formula2>
    </dataValidation>
    <dataValidation type="whole" allowBlank="1" showInputMessage="1" showErrorMessage="1" sqref="L1026">
      <formula1>1</formula1>
      <formula2>12</formula2>
    </dataValidation>
    <dataValidation type="whole" allowBlank="1" showInputMessage="1" showErrorMessage="1" sqref="J1026">
      <formula1>0</formula1>
      <formula2>99</formula2>
    </dataValidation>
    <dataValidation showErrorMessage="1" errorTitle="入力エラー" error="ドロップダウンリストから選択して下さい。" sqref="G1016"/>
  </dataValidations>
  <printOptions/>
  <pageMargins left="0.5905511811023623" right="0.3937007874015748" top="0.1968503937007874" bottom="0.3937007874015748" header="0.1968503937007874" footer="0.1968503937007874"/>
  <pageSetup blackAndWhite="1" horizontalDpi="300" verticalDpi="300" orientation="portrait" paperSize="9" r:id="rId1"/>
  <headerFooter scaleWithDoc="0">
    <oddFooter>&amp;L&amp;"Times New Roman,標準"&amp;6kakunin-k__Rev10_20101101&amp;R&amp;3&amp;D&amp;T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s_kobayashi</dc:creator>
  <cp:keywords/>
  <dc:description/>
  <cp:lastModifiedBy>士朗 小林</cp:lastModifiedBy>
  <cp:lastPrinted>2024-03-07T06:03:14Z</cp:lastPrinted>
  <dcterms:created xsi:type="dcterms:W3CDTF">2014-06-19T06:24:32Z</dcterms:created>
  <dcterms:modified xsi:type="dcterms:W3CDTF">2024-03-07T06:05:17Z</dcterms:modified>
  <cp:category/>
  <cp:version/>
  <cp:contentType/>
  <cp:contentStatus/>
</cp:coreProperties>
</file>